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ELTAA\DA_FATADC\SDCIV\3_Innovation\1- PACKAGE\1- PACKAGE EXPE HORS FEADER\0-DOSSIER_Formulaire\2024\"/>
    </mc:Choice>
  </mc:AlternateContent>
  <xr:revisionPtr revIDLastSave="0" documentId="13_ncr:1_{58BD6CD3-2505-4A45-B483-4EF14C4BF939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chef de file (préciser)" sheetId="19" r:id="rId1"/>
    <sheet name="Partenaire 1 (préciser)" sheetId="24" r:id="rId2"/>
    <sheet name="Partenaire 2 (préciser)" sheetId="25" r:id="rId3"/>
    <sheet name="synthese" sheetId="7" r:id="rId4"/>
    <sheet name="synthese_instructeur" sheetId="8" r:id="rId5"/>
    <sheet name="coût horaire" sheetId="9" r:id="rId6"/>
  </sheets>
  <definedNames>
    <definedName name="_Hlk51329401" localSheetId="0">'chef de file (préciser)'!$A$5</definedName>
    <definedName name="_Hlk51329401" localSheetId="1">'Partenaire 1 (préciser)'!$A$5</definedName>
    <definedName name="_Hlk51329401" localSheetId="2">'Partenaire 2 (préciser)'!$A$5</definedName>
    <definedName name="_xlnm.Print_Area" localSheetId="0">'chef de file (préciser)'!$A$1:$Q$137</definedName>
    <definedName name="_xlnm.Print_Area" localSheetId="5">'coût horaire'!$A$1:$D$17</definedName>
    <definedName name="_xlnm.Print_Area" localSheetId="1">'Partenaire 1 (préciser)'!$A$1:$Q$137</definedName>
    <definedName name="_xlnm.Print_Area" localSheetId="2">'Partenaire 2 (préciser)'!$A$1:$Q$137</definedName>
    <definedName name="_xlnm.Print_Area" localSheetId="3">synthese!$A$1:$H$9</definedName>
    <definedName name="_xlnm.Print_Area" localSheetId="4">synthese_instructeur!$A$1:$H$12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1" i="19" l="1"/>
  <c r="H69" i="19"/>
  <c r="G115" i="19" s="1"/>
  <c r="D4" i="7" s="1"/>
  <c r="F7" i="8"/>
  <c r="F8" i="8"/>
  <c r="F6" i="7"/>
  <c r="F5" i="7"/>
  <c r="F4" i="7"/>
  <c r="F6" i="8"/>
  <c r="J5" i="9"/>
  <c r="F5" i="9"/>
  <c r="A8" i="8"/>
  <c r="A7" i="8"/>
  <c r="B4" i="7"/>
  <c r="C4" i="7"/>
  <c r="E4" i="7"/>
  <c r="B5" i="7"/>
  <c r="B6" i="7"/>
  <c r="C8" i="8"/>
  <c r="D8" i="8"/>
  <c r="E8" i="8"/>
  <c r="C7" i="8"/>
  <c r="D7" i="8"/>
  <c r="E7" i="8"/>
  <c r="C6" i="8"/>
  <c r="D6" i="8"/>
  <c r="E6" i="8"/>
  <c r="B7" i="8"/>
  <c r="B6" i="8"/>
  <c r="B8" i="8"/>
  <c r="I134" i="25"/>
  <c r="H134" i="25"/>
  <c r="G134" i="25"/>
  <c r="F134" i="25"/>
  <c r="E134" i="25"/>
  <c r="I134" i="24"/>
  <c r="H134" i="24"/>
  <c r="G134" i="24"/>
  <c r="F134" i="24"/>
  <c r="E134" i="24"/>
  <c r="F134" i="19"/>
  <c r="F135" i="19"/>
  <c r="E134" i="19"/>
  <c r="E131" i="19"/>
  <c r="I134" i="19"/>
  <c r="G134" i="19"/>
  <c r="H134" i="19"/>
  <c r="E6" i="7"/>
  <c r="E5" i="7"/>
  <c r="D6" i="7"/>
  <c r="C6" i="7"/>
  <c r="C5" i="7"/>
  <c r="D5" i="7"/>
  <c r="A6" i="7"/>
  <c r="A5" i="7"/>
  <c r="A4" i="7"/>
  <c r="H133" i="25"/>
  <c r="G133" i="25"/>
  <c r="F133" i="25"/>
  <c r="I133" i="25" s="1"/>
  <c r="E133" i="25"/>
  <c r="I132" i="25"/>
  <c r="H132" i="25"/>
  <c r="G132" i="25"/>
  <c r="F132" i="25"/>
  <c r="E132" i="25"/>
  <c r="H131" i="25"/>
  <c r="I131" i="25" s="1"/>
  <c r="G131" i="25"/>
  <c r="F131" i="25"/>
  <c r="E131" i="25"/>
  <c r="H114" i="25"/>
  <c r="G114" i="25"/>
  <c r="F114" i="25"/>
  <c r="E114" i="25"/>
  <c r="I114" i="25" s="1"/>
  <c r="H113" i="25"/>
  <c r="G113" i="25"/>
  <c r="F113" i="25"/>
  <c r="E113" i="25"/>
  <c r="I113" i="25" s="1"/>
  <c r="H112" i="25"/>
  <c r="G112" i="25"/>
  <c r="F112" i="25"/>
  <c r="E112" i="25"/>
  <c r="I112" i="25" s="1"/>
  <c r="I111" i="25"/>
  <c r="H111" i="25"/>
  <c r="G111" i="25"/>
  <c r="F111" i="25"/>
  <c r="E111" i="25"/>
  <c r="I101" i="25"/>
  <c r="H135" i="25" s="1"/>
  <c r="H101" i="25"/>
  <c r="H115" i="25" s="1"/>
  <c r="I82" i="25"/>
  <c r="G135" i="25" s="1"/>
  <c r="H82" i="25"/>
  <c r="I69" i="25"/>
  <c r="H69" i="25"/>
  <c r="G115" i="25" s="1"/>
  <c r="H67" i="25"/>
  <c r="H66" i="25"/>
  <c r="H65" i="25"/>
  <c r="H64" i="25"/>
  <c r="M52" i="25"/>
  <c r="O51" i="25"/>
  <c r="P51" i="25" s="1"/>
  <c r="H51" i="25"/>
  <c r="J51" i="25" s="1"/>
  <c r="L51" i="25" s="1"/>
  <c r="P50" i="25"/>
  <c r="O50" i="25"/>
  <c r="H50" i="25"/>
  <c r="J50" i="25" s="1"/>
  <c r="L50" i="25" s="1"/>
  <c r="O49" i="25"/>
  <c r="P49" i="25" s="1"/>
  <c r="J49" i="25"/>
  <c r="L49" i="25" s="1"/>
  <c r="H49" i="25"/>
  <c r="P48" i="25"/>
  <c r="O48" i="25"/>
  <c r="H48" i="25"/>
  <c r="J48" i="25" s="1"/>
  <c r="L48" i="25" s="1"/>
  <c r="O47" i="25"/>
  <c r="P47" i="25" s="1"/>
  <c r="J47" i="25"/>
  <c r="L47" i="25" s="1"/>
  <c r="H47" i="25"/>
  <c r="P46" i="25"/>
  <c r="O46" i="25"/>
  <c r="H46" i="25"/>
  <c r="J46" i="25" s="1"/>
  <c r="L46" i="25" s="1"/>
  <c r="O45" i="25"/>
  <c r="P45" i="25" s="1"/>
  <c r="J45" i="25"/>
  <c r="L45" i="25" s="1"/>
  <c r="H45" i="25"/>
  <c r="O44" i="25"/>
  <c r="P44" i="25" s="1"/>
  <c r="H44" i="25"/>
  <c r="J44" i="25" s="1"/>
  <c r="L44" i="25" s="1"/>
  <c r="O43" i="25"/>
  <c r="P43" i="25" s="1"/>
  <c r="P52" i="25" s="1"/>
  <c r="H43" i="25"/>
  <c r="J43" i="25" s="1"/>
  <c r="L43" i="25" s="1"/>
  <c r="L52" i="25" s="1"/>
  <c r="P34" i="25"/>
  <c r="M34" i="25"/>
  <c r="F115" i="25" s="1"/>
  <c r="O33" i="25"/>
  <c r="J33" i="25"/>
  <c r="L33" i="25" s="1"/>
  <c r="O32" i="25"/>
  <c r="L32" i="25"/>
  <c r="J32" i="25"/>
  <c r="O31" i="25"/>
  <c r="J31" i="25"/>
  <c r="L31" i="25" s="1"/>
  <c r="O30" i="25"/>
  <c r="J30" i="25"/>
  <c r="L30" i="25" s="1"/>
  <c r="O29" i="25"/>
  <c r="J29" i="25"/>
  <c r="L29" i="25" s="1"/>
  <c r="O28" i="25"/>
  <c r="L28" i="25"/>
  <c r="J28" i="25"/>
  <c r="O27" i="25"/>
  <c r="J27" i="25"/>
  <c r="L27" i="25" s="1"/>
  <c r="O26" i="25"/>
  <c r="L26" i="25"/>
  <c r="J26" i="25"/>
  <c r="O25" i="25"/>
  <c r="O34" i="25" s="1"/>
  <c r="J25" i="25"/>
  <c r="L25" i="25" s="1"/>
  <c r="L34" i="25" s="1"/>
  <c r="H135" i="24"/>
  <c r="G135" i="24"/>
  <c r="H133" i="24"/>
  <c r="G133" i="24"/>
  <c r="F133" i="24"/>
  <c r="E133" i="24"/>
  <c r="I133" i="24" s="1"/>
  <c r="I132" i="24"/>
  <c r="H132" i="24"/>
  <c r="G132" i="24"/>
  <c r="F132" i="24"/>
  <c r="E132" i="24"/>
  <c r="H131" i="24"/>
  <c r="G131" i="24"/>
  <c r="F131" i="24"/>
  <c r="I131" i="24" s="1"/>
  <c r="E131" i="24"/>
  <c r="H114" i="24"/>
  <c r="I114" i="24" s="1"/>
  <c r="G114" i="24"/>
  <c r="F114" i="24"/>
  <c r="E114" i="24"/>
  <c r="H113" i="24"/>
  <c r="G113" i="24"/>
  <c r="F113" i="24"/>
  <c r="E113" i="24"/>
  <c r="I113" i="24" s="1"/>
  <c r="H112" i="24"/>
  <c r="G112" i="24"/>
  <c r="F112" i="24"/>
  <c r="E112" i="24"/>
  <c r="I112" i="24" s="1"/>
  <c r="H111" i="24"/>
  <c r="G111" i="24"/>
  <c r="F111" i="24"/>
  <c r="E111" i="24"/>
  <c r="I111" i="24" s="1"/>
  <c r="I101" i="24"/>
  <c r="H101" i="24"/>
  <c r="H115" i="24" s="1"/>
  <c r="I82" i="24"/>
  <c r="H82" i="24"/>
  <c r="I69" i="24"/>
  <c r="H69" i="24"/>
  <c r="G115" i="24" s="1"/>
  <c r="H67" i="24"/>
  <c r="H66" i="24"/>
  <c r="H65" i="24"/>
  <c r="H64" i="24"/>
  <c r="M52" i="24"/>
  <c r="O51" i="24"/>
  <c r="P51" i="24" s="1"/>
  <c r="H51" i="24"/>
  <c r="J51" i="24" s="1"/>
  <c r="L51" i="24" s="1"/>
  <c r="O50" i="24"/>
  <c r="P50" i="24" s="1"/>
  <c r="H50" i="24"/>
  <c r="J50" i="24" s="1"/>
  <c r="L50" i="24" s="1"/>
  <c r="O49" i="24"/>
  <c r="P49" i="24" s="1"/>
  <c r="H49" i="24"/>
  <c r="J49" i="24" s="1"/>
  <c r="L49" i="24" s="1"/>
  <c r="P48" i="24"/>
  <c r="O48" i="24"/>
  <c r="H48" i="24"/>
  <c r="J48" i="24" s="1"/>
  <c r="L48" i="24" s="1"/>
  <c r="O47" i="24"/>
  <c r="P47" i="24" s="1"/>
  <c r="J47" i="24"/>
  <c r="L47" i="24" s="1"/>
  <c r="H47" i="24"/>
  <c r="P46" i="24"/>
  <c r="O46" i="24"/>
  <c r="H46" i="24"/>
  <c r="J46" i="24" s="1"/>
  <c r="L46" i="24" s="1"/>
  <c r="O45" i="24"/>
  <c r="P45" i="24" s="1"/>
  <c r="J45" i="24"/>
  <c r="L45" i="24" s="1"/>
  <c r="H45" i="24"/>
  <c r="O44" i="24"/>
  <c r="P44" i="24" s="1"/>
  <c r="H44" i="24"/>
  <c r="J44" i="24" s="1"/>
  <c r="L44" i="24" s="1"/>
  <c r="O43" i="24"/>
  <c r="P43" i="24" s="1"/>
  <c r="H43" i="24"/>
  <c r="J43" i="24" s="1"/>
  <c r="L43" i="24" s="1"/>
  <c r="L52" i="24" s="1"/>
  <c r="P34" i="24"/>
  <c r="M34" i="24"/>
  <c r="F115" i="24" s="1"/>
  <c r="O33" i="24"/>
  <c r="J33" i="24"/>
  <c r="L33" i="24" s="1"/>
  <c r="O32" i="24"/>
  <c r="J32" i="24"/>
  <c r="L32" i="24" s="1"/>
  <c r="O31" i="24"/>
  <c r="J31" i="24"/>
  <c r="L31" i="24" s="1"/>
  <c r="O30" i="24"/>
  <c r="J30" i="24"/>
  <c r="L30" i="24" s="1"/>
  <c r="O29" i="24"/>
  <c r="J29" i="24"/>
  <c r="L29" i="24" s="1"/>
  <c r="O28" i="24"/>
  <c r="L28" i="24"/>
  <c r="J28" i="24"/>
  <c r="O27" i="24"/>
  <c r="J27" i="24"/>
  <c r="L27" i="24" s="1"/>
  <c r="O26" i="24"/>
  <c r="L26" i="24"/>
  <c r="J26" i="24"/>
  <c r="O25" i="24"/>
  <c r="O34" i="24" s="1"/>
  <c r="J25" i="24"/>
  <c r="L25" i="24" s="1"/>
  <c r="I115" i="19"/>
  <c r="H115" i="19"/>
  <c r="F115" i="19"/>
  <c r="E115" i="19"/>
  <c r="I114" i="19"/>
  <c r="H114" i="19"/>
  <c r="H113" i="19"/>
  <c r="G114" i="19"/>
  <c r="G113" i="19"/>
  <c r="F114" i="19"/>
  <c r="F111" i="19"/>
  <c r="E114" i="19"/>
  <c r="E113" i="19"/>
  <c r="E112" i="19"/>
  <c r="E111" i="19"/>
  <c r="G111" i="19"/>
  <c r="A6" i="8"/>
  <c r="H131" i="19"/>
  <c r="G133" i="19"/>
  <c r="F133" i="19"/>
  <c r="E133" i="19"/>
  <c r="E132" i="19"/>
  <c r="F132" i="19"/>
  <c r="G132" i="19"/>
  <c r="H132" i="19"/>
  <c r="H133" i="19"/>
  <c r="G131" i="19"/>
  <c r="F131" i="19"/>
  <c r="F113" i="19"/>
  <c r="I113" i="19"/>
  <c r="F112" i="19"/>
  <c r="G112" i="19"/>
  <c r="H112" i="19"/>
  <c r="H111" i="19"/>
  <c r="E135" i="25" l="1"/>
  <c r="I135" i="25" s="1"/>
  <c r="E115" i="25"/>
  <c r="I115" i="25" s="1"/>
  <c r="F135" i="25"/>
  <c r="O52" i="25"/>
  <c r="P52" i="24"/>
  <c r="F135" i="24" s="1"/>
  <c r="L34" i="24"/>
  <c r="E115" i="24" s="1"/>
  <c r="I115" i="24" s="1"/>
  <c r="O52" i="24"/>
  <c r="E135" i="24" s="1"/>
  <c r="I135" i="24" s="1"/>
  <c r="I112" i="19"/>
  <c r="I132" i="19"/>
  <c r="I133" i="19"/>
  <c r="I131" i="19"/>
  <c r="I101" i="19" l="1"/>
  <c r="H135" i="19" s="1"/>
  <c r="H101" i="19"/>
  <c r="H82" i="19"/>
  <c r="I69" i="19"/>
  <c r="I82" i="19" l="1"/>
  <c r="G135" i="19" s="1"/>
  <c r="H67" i="19"/>
  <c r="H66" i="19"/>
  <c r="H65" i="19"/>
  <c r="H64" i="19"/>
  <c r="O51" i="19"/>
  <c r="P51" i="19" s="1"/>
  <c r="H51" i="19"/>
  <c r="J51" i="19" s="1"/>
  <c r="L51" i="19" s="1"/>
  <c r="O50" i="19"/>
  <c r="P50" i="19" s="1"/>
  <c r="H50" i="19"/>
  <c r="J50" i="19" s="1"/>
  <c r="L50" i="19" s="1"/>
  <c r="O49" i="19"/>
  <c r="P49" i="19" s="1"/>
  <c r="H49" i="19"/>
  <c r="J49" i="19" s="1"/>
  <c r="L49" i="19" s="1"/>
  <c r="O48" i="19"/>
  <c r="P48" i="19" s="1"/>
  <c r="H48" i="19"/>
  <c r="J48" i="19" s="1"/>
  <c r="L48" i="19" s="1"/>
  <c r="O47" i="19"/>
  <c r="P47" i="19" s="1"/>
  <c r="H47" i="19"/>
  <c r="J47" i="19" s="1"/>
  <c r="L47" i="19" s="1"/>
  <c r="O46" i="19"/>
  <c r="P46" i="19" s="1"/>
  <c r="H46" i="19"/>
  <c r="J46" i="19" s="1"/>
  <c r="L46" i="19" s="1"/>
  <c r="O45" i="19"/>
  <c r="P45" i="19" s="1"/>
  <c r="H45" i="19"/>
  <c r="J45" i="19" s="1"/>
  <c r="L45" i="19" s="1"/>
  <c r="O44" i="19"/>
  <c r="P44" i="19" s="1"/>
  <c r="H44" i="19"/>
  <c r="J44" i="19" s="1"/>
  <c r="L44" i="19" s="1"/>
  <c r="O43" i="19"/>
  <c r="H43" i="19"/>
  <c r="J43" i="19" s="1"/>
  <c r="L43" i="19" s="1"/>
  <c r="L52" i="19" s="1"/>
  <c r="O33" i="19"/>
  <c r="J33" i="19"/>
  <c r="L33" i="19" s="1"/>
  <c r="O32" i="19"/>
  <c r="J32" i="19"/>
  <c r="L32" i="19" s="1"/>
  <c r="O31" i="19"/>
  <c r="J31" i="19"/>
  <c r="L31" i="19" s="1"/>
  <c r="O30" i="19"/>
  <c r="J30" i="19"/>
  <c r="L30" i="19" s="1"/>
  <c r="O29" i="19"/>
  <c r="J29" i="19"/>
  <c r="L29" i="19" s="1"/>
  <c r="O28" i="19"/>
  <c r="J28" i="19"/>
  <c r="L28" i="19" s="1"/>
  <c r="O27" i="19"/>
  <c r="J27" i="19"/>
  <c r="L27" i="19" s="1"/>
  <c r="O26" i="19"/>
  <c r="J26" i="19"/>
  <c r="L26" i="19" s="1"/>
  <c r="O25" i="19"/>
  <c r="J25" i="19"/>
  <c r="L25" i="19" s="1"/>
  <c r="L34" i="19" l="1"/>
  <c r="O52" i="19"/>
  <c r="O34" i="19"/>
  <c r="E135" i="19" s="1"/>
  <c r="P34" i="19"/>
  <c r="P43" i="19"/>
  <c r="P52" i="19" s="1"/>
  <c r="M34" i="19"/>
  <c r="M52" i="19"/>
  <c r="B9" i="8" l="1"/>
  <c r="B10" i="8" s="1"/>
  <c r="C9" i="8"/>
  <c r="C10" i="8" s="1"/>
  <c r="C7" i="7"/>
  <c r="D7" i="7"/>
  <c r="E7" i="7"/>
  <c r="G7" i="8"/>
  <c r="G8" i="8"/>
  <c r="D9" i="8"/>
  <c r="D10" i="8" s="1"/>
  <c r="E9" i="8"/>
  <c r="E10" i="8" s="1"/>
  <c r="I135" i="19" l="1"/>
  <c r="G6" i="8"/>
  <c r="B7" i="7"/>
  <c r="F7" i="7" s="1"/>
  <c r="F9" i="8"/>
  <c r="F10" i="8" s="1"/>
  <c r="G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B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à virer 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B62" authorId="0" shapeId="0" xr:uid="{1287ECB7-4BC8-4458-8328-08F66B415F10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à virer 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TARDIVO Caroline</author>
  </authors>
  <commentList>
    <comment ref="B62" authorId="0" shapeId="0" xr:uid="{832FE88D-FD98-44B9-9A8D-35B0E4881C2F}">
      <text>
        <r>
          <rPr>
            <b/>
            <sz val="9"/>
            <color indexed="81"/>
            <rFont val="Tahoma"/>
            <family val="2"/>
          </rPr>
          <t>TARDIVO Caroline:</t>
        </r>
        <r>
          <rPr>
            <sz val="9"/>
            <color indexed="81"/>
            <rFont val="Tahoma"/>
            <family val="2"/>
          </rPr>
          <t xml:space="preserve">
à virer ?</t>
        </r>
      </text>
    </comment>
  </commentList>
</comments>
</file>

<file path=xl/sharedStrings.xml><?xml version="1.0" encoding="utf-8"?>
<sst xmlns="http://schemas.openxmlformats.org/spreadsheetml/2006/main" count="461" uniqueCount="100">
  <si>
    <t>Cases réservées au service instructeur</t>
  </si>
  <si>
    <t>Nature de l’intervention</t>
  </si>
  <si>
    <t>Nom de l’intervenant</t>
  </si>
  <si>
    <t>Type de justificatif et identifiant (numéro)</t>
  </si>
  <si>
    <t>Quotité de travail (temps plein = 100 %, temps partiel = x%)</t>
  </si>
  <si>
    <t>Frais salariaux consacré au projet</t>
  </si>
  <si>
    <t>Observations service instructeur</t>
  </si>
  <si>
    <t>(a)</t>
  </si>
  <si>
    <t>(b)</t>
  </si>
  <si>
    <t>(d)</t>
  </si>
  <si>
    <t>(e) = c x d</t>
  </si>
  <si>
    <t>Montant total</t>
  </si>
  <si>
    <t>Période référence
(nbre de mois)</t>
  </si>
  <si>
    <t>cases réservées au service instructeur</t>
  </si>
  <si>
    <t>Description de la dépense</t>
  </si>
  <si>
    <t>Montant HT présenté en €</t>
  </si>
  <si>
    <t>Montant retenu par service instructeur</t>
  </si>
  <si>
    <t>Quantité</t>
  </si>
  <si>
    <t>Unité</t>
  </si>
  <si>
    <t>Total Montant présenté en €</t>
  </si>
  <si>
    <t>Nom du fournisseur</t>
  </si>
  <si>
    <t>Intitulé du devis (description dépense)</t>
  </si>
  <si>
    <t>Type de dépense</t>
  </si>
  <si>
    <t>Montant HT</t>
  </si>
  <si>
    <t>Frais salariaux</t>
  </si>
  <si>
    <t>Frais de structure</t>
  </si>
  <si>
    <t>Frais de déplacement (réel+forfait)</t>
  </si>
  <si>
    <t>TOTAL</t>
  </si>
  <si>
    <t>Tableau réservé au service instructeur</t>
  </si>
  <si>
    <t>Organisme</t>
  </si>
  <si>
    <t>Dépenses qui donneront lieu à une facturation</t>
  </si>
  <si>
    <t>Total</t>
  </si>
  <si>
    <t>TOTAUX</t>
  </si>
  <si>
    <t>Feuille réservée au service instructeur</t>
  </si>
  <si>
    <t>Structure</t>
  </si>
  <si>
    <t>Nom</t>
  </si>
  <si>
    <t>Coût horaire retenu (€/h)</t>
  </si>
  <si>
    <t xml:space="preserve">Coût salarial horaire
</t>
  </si>
  <si>
    <t>(f)</t>
  </si>
  <si>
    <t>(e)=d/c</t>
  </si>
  <si>
    <t>Montant forfaitaire unitaire en € (cf barème fonction publique)</t>
  </si>
  <si>
    <t>(g) = e x f</t>
  </si>
  <si>
    <t>(c)= a X (b X 1607 h) /12 mois</t>
  </si>
  <si>
    <t>2. B Frais réels (péage, billet de train...)</t>
  </si>
  <si>
    <t>3- Dépenses qui donneront lieu à une facturation (dépenses non amortissables)</t>
  </si>
  <si>
    <r>
      <t xml:space="preserve">Coût salarial total </t>
    </r>
    <r>
      <rPr>
        <b/>
        <sz val="10"/>
        <color rgb="FF000000"/>
        <rFont val="Verdana"/>
        <family val="2"/>
      </rPr>
      <t>annuel</t>
    </r>
    <r>
      <rPr>
        <sz val="10"/>
        <color rgb="FF000000"/>
        <rFont val="Verdana"/>
        <family val="2"/>
      </rPr>
      <t xml:space="preserve">
(salaire brut+charges patronales) </t>
    </r>
  </si>
  <si>
    <t xml:space="preserve">Coût salarial sur la période de référence
(salaire brut+charges patronales) </t>
  </si>
  <si>
    <t>subvention calculée par le service instructeur</t>
  </si>
  <si>
    <t>Subvention calculée par le service instructeur</t>
  </si>
  <si>
    <t>Synthèse des dépenses présentées</t>
  </si>
  <si>
    <t>Synthèse des dépenses éligibles</t>
  </si>
  <si>
    <t>Numéro du justificatif fourni</t>
  </si>
  <si>
    <t>Type de justificatif fourni</t>
  </si>
  <si>
    <t xml:space="preserve">Temps de travail théorique en heure sur la période référence </t>
  </si>
  <si>
    <t>Coût horaire retenu</t>
  </si>
  <si>
    <r>
      <t xml:space="preserve">Coût salarial </t>
    </r>
    <r>
      <rPr>
        <b/>
        <sz val="10"/>
        <color rgb="FF000000"/>
        <rFont val="Verdana"/>
        <family val="2"/>
      </rPr>
      <t>horaire</t>
    </r>
    <r>
      <rPr>
        <sz val="10"/>
        <color rgb="FF000000"/>
        <rFont val="Verdana"/>
        <family val="2"/>
      </rPr>
      <t xml:space="preserve">
</t>
    </r>
  </si>
  <si>
    <t>(c) = a /(b x 1607 h)</t>
  </si>
  <si>
    <t>2. A Frais sur barème (frais kilométrique, indemnité repas et hébergement)</t>
  </si>
  <si>
    <t>(coût / km, coût/repas, coût/nuitée)</t>
  </si>
  <si>
    <t>Temps prévisionnel consacré au projet en heures</t>
  </si>
  <si>
    <t>1- Frais salariaux supportés par la structure et frais de structure</t>
  </si>
  <si>
    <t>Frais salariaux
retenus service instructeur</t>
  </si>
  <si>
    <t>Frais salariaux annuels
retenus service instructeur</t>
  </si>
  <si>
    <t>Frais de structure 
retenus service instructeur</t>
  </si>
  <si>
    <r>
      <rPr>
        <b/>
        <u/>
        <sz val="14"/>
        <color rgb="FF000000"/>
        <rFont val="Verdana"/>
        <family val="2"/>
      </rPr>
      <t>1. B Méthode des coûts réels:</t>
    </r>
    <r>
      <rPr>
        <b/>
        <sz val="14"/>
        <color rgb="FF000000"/>
        <rFont val="Verdana"/>
        <family val="2"/>
      </rPr>
      <t xml:space="preserve">  Pour toutes les personnes travaillant depuis moins de 12 mois ou prochainement recrutées.</t>
    </r>
  </si>
  <si>
    <r>
      <rPr>
        <b/>
        <u/>
        <sz val="14"/>
        <color rgb="FF000000"/>
        <rFont val="Verdana"/>
        <family val="2"/>
      </rPr>
      <t>1. A Méthode des coûts simplifiés</t>
    </r>
    <r>
      <rPr>
        <b/>
        <sz val="14"/>
        <color rgb="FF000000"/>
        <rFont val="Verdana"/>
        <family val="2"/>
      </rPr>
      <t>: Pour toutes les personnes travaillant depuis plus de 12 mois dans la structure</t>
    </r>
  </si>
  <si>
    <t>Cachet :</t>
  </si>
  <si>
    <t>Fait à :</t>
  </si>
  <si>
    <t>Le :</t>
  </si>
  <si>
    <t>Nom, prénom, et signature du représentant de la structure :</t>
  </si>
  <si>
    <t>Demande de subvention</t>
  </si>
  <si>
    <t>Intitulé du projet :</t>
  </si>
  <si>
    <t>Dépenses présentées HT ou TTC :</t>
  </si>
  <si>
    <t>Situation de la structure par rapport à la TVA (voir notice)</t>
  </si>
  <si>
    <t>Nom du chef de file :</t>
  </si>
  <si>
    <t>2- Frais de déplacement</t>
  </si>
  <si>
    <t xml:space="preserve">                </t>
  </si>
  <si>
    <t xml:space="preserve">             </t>
  </si>
  <si>
    <t xml:space="preserve">                                </t>
  </si>
  <si>
    <t>Annexe 2 Dépenses prévisionnelles par partenaire (y compris le chef de file)</t>
  </si>
  <si>
    <t>Année</t>
  </si>
  <si>
    <t>Nom du partenaire 2 :</t>
  </si>
  <si>
    <t>4- Cout total chef de file</t>
  </si>
  <si>
    <t>ACCOMPAGNEMENT DES ACTIONS D’EXPERIMENTATION EN AGRICULTURE</t>
  </si>
  <si>
    <t>Frais de structure (max 50 €/jour)</t>
  </si>
  <si>
    <t>Sous-total 2025 (le cas échéant)</t>
  </si>
  <si>
    <t>Sous-total 2026 (le cas échéant)</t>
  </si>
  <si>
    <t>Sous-total 2027 (le cas échéant)</t>
  </si>
  <si>
    <t>Sous-total 2024</t>
  </si>
  <si>
    <t>Frais de structure (max 50 €/jour</t>
  </si>
  <si>
    <t>Nom du partenaire 1 :</t>
  </si>
  <si>
    <t>Coût salarial total annuel</t>
  </si>
  <si>
    <t>Quotité de travail</t>
  </si>
  <si>
    <t>Coût salarial horaire</t>
  </si>
  <si>
    <t>Base 1 607 h</t>
  </si>
  <si>
    <t>Caclu des frais salariaux</t>
  </si>
  <si>
    <t>Calcul des frais de structure</t>
  </si>
  <si>
    <t>Coût Jour</t>
  </si>
  <si>
    <t>Montants retenus HT</t>
  </si>
  <si>
    <t>Nb jour travaillé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</si>
</sst>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\ &quot;€&quot;"/>
    <numFmt numFmtId="166" formatCode="#,##0.00\ _€"/>
    <numFmt numFmtId="167" formatCode="#,##0.00000000\ _€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8080"/>
      <name val="Verdana"/>
      <family val="2"/>
    </font>
    <font>
      <b/>
      <sz val="10"/>
      <color rgb="FF000000"/>
      <name val="Verdana"/>
      <family val="2"/>
    </font>
    <font>
      <sz val="10"/>
      <color rgb="FF800000"/>
      <name val="Verdana"/>
      <family val="2"/>
    </font>
    <font>
      <sz val="10"/>
      <color rgb="FF808080"/>
      <name val="Verdana"/>
      <family val="2"/>
    </font>
    <font>
      <sz val="10"/>
      <color rgb="FF333399"/>
      <name val="Verdana"/>
      <family val="2"/>
    </font>
    <font>
      <b/>
      <i/>
      <sz val="10"/>
      <color rgb="FF800000"/>
      <name val="Verdana"/>
      <family val="2"/>
    </font>
    <font>
      <sz val="10"/>
      <color rgb="FF7E0021"/>
      <name val="Verdana"/>
      <family val="2"/>
    </font>
    <font>
      <i/>
      <sz val="10"/>
      <color rgb="FF000000"/>
      <name val="Verdana"/>
      <family val="2"/>
    </font>
    <font>
      <b/>
      <sz val="16"/>
      <color rgb="FF993300"/>
      <name val="Verdana"/>
      <family val="2"/>
    </font>
    <font>
      <sz val="16"/>
      <color theme="1"/>
      <name val="Verdana"/>
      <family val="2"/>
    </font>
    <font>
      <b/>
      <sz val="11"/>
      <name val="Verdana"/>
      <family val="2"/>
    </font>
    <font>
      <sz val="16"/>
      <color rgb="FF000000"/>
      <name val="Verdana"/>
      <family val="2"/>
    </font>
    <font>
      <b/>
      <sz val="16"/>
      <color rgb="FF000000"/>
      <name val="Verdana"/>
      <family val="2"/>
    </font>
    <font>
      <b/>
      <sz val="12"/>
      <color rgb="FF800000"/>
      <name val="Verdana"/>
      <family val="2"/>
    </font>
    <font>
      <sz val="12"/>
      <color rgb="FF800000"/>
      <name val="Verdana"/>
      <family val="2"/>
    </font>
    <font>
      <sz val="12"/>
      <color theme="1"/>
      <name val="Verdana"/>
      <family val="2"/>
    </font>
    <font>
      <b/>
      <sz val="16"/>
      <name val="Verdana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Calibri"/>
      <family val="2"/>
    </font>
    <font>
      <sz val="10"/>
      <name val="Verdana"/>
      <family val="2"/>
    </font>
    <font>
      <sz val="18"/>
      <color rgb="FF000000"/>
      <name val="Verdana"/>
      <family val="2"/>
    </font>
    <font>
      <b/>
      <sz val="20"/>
      <name val="Verdana"/>
      <family val="2"/>
    </font>
    <font>
      <b/>
      <sz val="16"/>
      <color rgb="FF800000"/>
      <name val="Verdana"/>
      <family val="2"/>
    </font>
    <font>
      <b/>
      <sz val="14"/>
      <color rgb="FF000000"/>
      <name val="Verdana"/>
      <family val="2"/>
    </font>
    <font>
      <b/>
      <u/>
      <sz val="14"/>
      <color rgb="FF000000"/>
      <name val="Verdana"/>
      <family val="2"/>
    </font>
    <font>
      <b/>
      <sz val="18"/>
      <color rgb="FF008080"/>
      <name val="Verdana"/>
      <family val="2"/>
    </font>
    <font>
      <b/>
      <u/>
      <sz val="18"/>
      <color rgb="FF008080"/>
      <name val="Verdana"/>
      <family val="2"/>
    </font>
    <font>
      <b/>
      <sz val="13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i/>
      <sz val="11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DDDDDD"/>
        <bgColor rgb="FFCCCCCC"/>
      </patternFill>
    </fill>
    <fill>
      <patternFill patternType="solid">
        <fgColor rgb="FFFF99FF"/>
        <bgColor rgb="FFCC99FF"/>
      </patternFill>
    </fill>
    <fill>
      <patternFill patternType="solid">
        <fgColor rgb="FF00FF00"/>
        <bgColor rgb="FF00FF66"/>
      </patternFill>
    </fill>
    <fill>
      <patternFill patternType="solid">
        <fgColor rgb="FFFF33FF"/>
        <bgColor rgb="FFFF00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FF66"/>
      </patternFill>
    </fill>
    <fill>
      <patternFill patternType="solid">
        <fgColor rgb="FFFFCC00"/>
        <bgColor rgb="FFFFFF00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2" fillId="5" borderId="6" xfId="0" applyNumberFormat="1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>
      <alignment wrapText="1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9" fillId="0" borderId="0" xfId="0" applyFont="1" applyProtection="1"/>
    <xf numFmtId="0" fontId="11" fillId="0" borderId="0" xfId="0" applyFont="1" applyProtection="1"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Protection="1">
      <protection locked="0"/>
    </xf>
    <xf numFmtId="0" fontId="19" fillId="0" borderId="0" xfId="0" applyFont="1"/>
    <xf numFmtId="0" fontId="22" fillId="0" borderId="0" xfId="0" applyFont="1" applyBorder="1" applyProtection="1">
      <protection locked="0"/>
    </xf>
    <xf numFmtId="0" fontId="9" fillId="0" borderId="0" xfId="0" applyFont="1" applyBorder="1"/>
    <xf numFmtId="0" fontId="11" fillId="0" borderId="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/>
    <xf numFmtId="0" fontId="1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164" fontId="27" fillId="5" borderId="6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Protection="1">
      <protection locked="0"/>
    </xf>
    <xf numFmtId="164" fontId="2" fillId="8" borderId="6" xfId="0" applyNumberFormat="1" applyFont="1" applyFill="1" applyBorder="1" applyProtection="1">
      <protection locked="0"/>
    </xf>
    <xf numFmtId="164" fontId="27" fillId="8" borderId="6" xfId="0" applyNumberFormat="1" applyFont="1" applyFill="1" applyBorder="1" applyProtection="1">
      <protection locked="0"/>
    </xf>
    <xf numFmtId="0" fontId="27" fillId="3" borderId="6" xfId="0" applyFont="1" applyFill="1" applyBorder="1" applyAlignment="1" applyProtection="1">
      <alignment horizontal="center" vertical="center" wrapText="1"/>
      <protection locked="0"/>
    </xf>
    <xf numFmtId="0" fontId="28" fillId="3" borderId="6" xfId="0" applyFont="1" applyFill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9" fillId="0" borderId="0" xfId="0" applyFont="1" applyFill="1"/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Border="1" applyAlignment="1" applyProtection="1">
      <alignment horizontal="center" vertical="center" wrapText="1"/>
      <protection locked="0"/>
    </xf>
    <xf numFmtId="165" fontId="32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Protection="1">
      <protection locked="0"/>
    </xf>
    <xf numFmtId="0" fontId="33" fillId="0" borderId="3" xfId="0" applyFont="1" applyBorder="1" applyAlignment="1" applyProtection="1">
      <alignment vertical="center" wrapText="1"/>
      <protection locked="0"/>
    </xf>
    <xf numFmtId="0" fontId="33" fillId="0" borderId="17" xfId="0" applyFont="1" applyBorder="1" applyAlignment="1" applyProtection="1">
      <alignment vertical="center" wrapText="1"/>
      <protection locked="0"/>
    </xf>
    <xf numFmtId="0" fontId="33" fillId="0" borderId="18" xfId="0" applyFont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3" fillId="0" borderId="19" xfId="0" applyFont="1" applyBorder="1" applyAlignment="1" applyProtection="1">
      <alignment vertical="center" wrapText="1"/>
      <protection locked="0"/>
    </xf>
    <xf numFmtId="0" fontId="9" fillId="0" borderId="4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1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/>
    <xf numFmtId="0" fontId="19" fillId="0" borderId="0" xfId="0" applyFont="1" applyFill="1" applyBorder="1"/>
    <xf numFmtId="0" fontId="21" fillId="2" borderId="0" xfId="0" applyFont="1" applyFill="1" applyBorder="1" applyAlignment="1" applyProtection="1">
      <alignment vertical="center"/>
      <protection locked="0"/>
    </xf>
    <xf numFmtId="0" fontId="2" fillId="3" borderId="6" xfId="0" applyNumberFormat="1" applyFont="1" applyFill="1" applyBorder="1" applyProtection="1"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>
      <alignment vertical="center"/>
    </xf>
    <xf numFmtId="0" fontId="42" fillId="0" borderId="22" xfId="0" applyFont="1" applyBorder="1"/>
    <xf numFmtId="0" fontId="22" fillId="0" borderId="23" xfId="0" applyFont="1" applyFill="1" applyBorder="1" applyProtection="1">
      <protection locked="0"/>
    </xf>
    <xf numFmtId="0" fontId="21" fillId="0" borderId="23" xfId="0" applyFont="1" applyFill="1" applyBorder="1" applyProtection="1"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41" fillId="0" borderId="25" xfId="0" applyFont="1" applyBorder="1" applyAlignment="1">
      <alignment vertical="center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40" fillId="0" borderId="27" xfId="0" applyFont="1" applyBorder="1"/>
    <xf numFmtId="0" fontId="22" fillId="0" borderId="28" xfId="0" applyFont="1" applyFill="1" applyBorder="1" applyProtection="1">
      <protection locked="0"/>
    </xf>
    <xf numFmtId="0" fontId="21" fillId="0" borderId="28" xfId="0" applyFont="1" applyFill="1" applyBorder="1" applyProtection="1"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165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5" fontId="11" fillId="6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9" fontId="0" fillId="0" borderId="6" xfId="1" applyFont="1" applyBorder="1" applyAlignment="1">
      <alignment horizontal="center" vertical="center" wrapText="1"/>
    </xf>
    <xf numFmtId="167" fontId="8" fillId="0" borderId="6" xfId="0" applyNumberFormat="1" applyFont="1" applyBorder="1" applyAlignment="1" applyProtection="1">
      <alignment horizontal="center" vertical="center" wrapText="1"/>
      <protection locked="0"/>
    </xf>
    <xf numFmtId="0" fontId="44" fillId="10" borderId="0" xfId="0" applyFont="1" applyFill="1" applyAlignment="1">
      <alignment vertical="center"/>
    </xf>
    <xf numFmtId="0" fontId="0" fillId="10" borderId="0" xfId="0" applyFill="1" applyAlignment="1">
      <alignment vertical="center" wrapText="1"/>
    </xf>
    <xf numFmtId="0" fontId="35" fillId="3" borderId="0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33" fillId="0" borderId="4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9" fontId="8" fillId="0" borderId="2" xfId="0" applyNumberFormat="1" applyFont="1" applyBorder="1" applyAlignment="1" applyProtection="1">
      <alignment horizontal="center" vertical="center" wrapText="1"/>
      <protection locked="0"/>
    </xf>
    <xf numFmtId="9" fontId="8" fillId="0" borderId="11" xfId="0" applyNumberFormat="1" applyFont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9" fillId="7" borderId="0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873125</xdr:colOff>
      <xdr:row>0</xdr:row>
      <xdr:rowOff>127000</xdr:rowOff>
    </xdr:from>
    <xdr:to>
      <xdr:col>7</xdr:col>
      <xdr:colOff>485775</xdr:colOff>
      <xdr:row>0</xdr:row>
      <xdr:rowOff>1263650</xdr:rowOff>
    </xdr:to>
    <xdr:pic>
      <xdr:nvPicPr>
        <xdr:cNvPr id="9" name="Image 2" descr="logo Région carré">
          <a:extLst>
            <a:ext uri="{FF2B5EF4-FFF2-40B4-BE49-F238E27FC236}">
              <a16:creationId xmlns:a16="http://schemas.microsoft.com/office/drawing/2014/main" id="{CDBCF07D-7675-4341-A62E-77042F6A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27000"/>
          <a:ext cx="1136650" cy="113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508000</xdr:colOff>
      <xdr:row>0</xdr:row>
      <xdr:rowOff>222250</xdr:rowOff>
    </xdr:from>
    <xdr:to>
      <xdr:col>10</xdr:col>
      <xdr:colOff>79375</xdr:colOff>
      <xdr:row>0</xdr:row>
      <xdr:rowOff>1333500</xdr:rowOff>
    </xdr:to>
    <xdr:pic>
      <xdr:nvPicPr>
        <xdr:cNvPr id="11" name="Image 3" descr="BD52A6A5">
          <a:extLst>
            <a:ext uri="{FF2B5EF4-FFF2-40B4-BE49-F238E27FC236}">
              <a16:creationId xmlns:a16="http://schemas.microsoft.com/office/drawing/2014/main" id="{DD1281A4-0FF3-44D6-AA05-8E6DD1BE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2125" y="222250"/>
          <a:ext cx="12065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1102179</xdr:colOff>
      <xdr:row>0</xdr:row>
      <xdr:rowOff>394607</xdr:rowOff>
    </xdr:from>
    <xdr:to>
      <xdr:col>9</xdr:col>
      <xdr:colOff>10886</xdr:colOff>
      <xdr:row>0</xdr:row>
      <xdr:rowOff>1321254</xdr:rowOff>
    </xdr:to>
    <xdr:pic>
      <xdr:nvPicPr>
        <xdr:cNvPr id="4" name="Image 3" descr="Agence de l'eau Adour-Garonne | Aides France Relance | Aides-territoires">
          <a:extLst>
            <a:ext uri="{FF2B5EF4-FFF2-40B4-BE49-F238E27FC236}">
              <a16:creationId xmlns:a16="http://schemas.microsoft.com/office/drawing/2014/main" id="{8B60B5F6-31B1-4CFF-B007-D3ED691D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394607"/>
          <a:ext cx="1466850" cy="92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873125</xdr:colOff>
      <xdr:row>0</xdr:row>
      <xdr:rowOff>127000</xdr:rowOff>
    </xdr:from>
    <xdr:to>
      <xdr:col>7</xdr:col>
      <xdr:colOff>485775</xdr:colOff>
      <xdr:row>0</xdr:row>
      <xdr:rowOff>1263650</xdr:rowOff>
    </xdr:to>
    <xdr:pic>
      <xdr:nvPicPr>
        <xdr:cNvPr id="2" name="Image 2" descr="logo Région carré">
          <a:extLst>
            <a:ext uri="{FF2B5EF4-FFF2-40B4-BE49-F238E27FC236}">
              <a16:creationId xmlns:a16="http://schemas.microsoft.com/office/drawing/2014/main" id="{D4F17317-2F85-496D-9C43-AB343A86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23825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508000</xdr:colOff>
      <xdr:row>0</xdr:row>
      <xdr:rowOff>222250</xdr:rowOff>
    </xdr:from>
    <xdr:to>
      <xdr:col>10</xdr:col>
      <xdr:colOff>79375</xdr:colOff>
      <xdr:row>0</xdr:row>
      <xdr:rowOff>1333500</xdr:rowOff>
    </xdr:to>
    <xdr:pic>
      <xdr:nvPicPr>
        <xdr:cNvPr id="3" name="Image 3" descr="BD52A6A5">
          <a:extLst>
            <a:ext uri="{FF2B5EF4-FFF2-40B4-BE49-F238E27FC236}">
              <a16:creationId xmlns:a16="http://schemas.microsoft.com/office/drawing/2014/main" id="{D82FFB83-0FF0-4AAD-9758-BAAF0308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5" y="219075"/>
          <a:ext cx="12160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1102179</xdr:colOff>
      <xdr:row>0</xdr:row>
      <xdr:rowOff>394607</xdr:rowOff>
    </xdr:from>
    <xdr:to>
      <xdr:col>9</xdr:col>
      <xdr:colOff>10886</xdr:colOff>
      <xdr:row>0</xdr:row>
      <xdr:rowOff>1321254</xdr:rowOff>
    </xdr:to>
    <xdr:pic>
      <xdr:nvPicPr>
        <xdr:cNvPr id="4" name="Image 3" descr="Agence de l'eau Adour-Garonne | Aides France Relance | Aides-territoires">
          <a:extLst>
            <a:ext uri="{FF2B5EF4-FFF2-40B4-BE49-F238E27FC236}">
              <a16:creationId xmlns:a16="http://schemas.microsoft.com/office/drawing/2014/main" id="{04255FC0-1374-4B9E-8188-4A5C5407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5429" y="391432"/>
          <a:ext cx="1458232" cy="93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873125</xdr:colOff>
      <xdr:row>0</xdr:row>
      <xdr:rowOff>127000</xdr:rowOff>
    </xdr:from>
    <xdr:to>
      <xdr:col>7</xdr:col>
      <xdr:colOff>485775</xdr:colOff>
      <xdr:row>0</xdr:row>
      <xdr:rowOff>1263650</xdr:rowOff>
    </xdr:to>
    <xdr:pic>
      <xdr:nvPicPr>
        <xdr:cNvPr id="2" name="Image 2" descr="logo Région carré">
          <a:extLst>
            <a:ext uri="{FF2B5EF4-FFF2-40B4-BE49-F238E27FC236}">
              <a16:creationId xmlns:a16="http://schemas.microsoft.com/office/drawing/2014/main" id="{3F14BEB4-F4BD-48D2-855F-27B465A4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123825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508000</xdr:colOff>
      <xdr:row>0</xdr:row>
      <xdr:rowOff>222250</xdr:rowOff>
    </xdr:from>
    <xdr:to>
      <xdr:col>10</xdr:col>
      <xdr:colOff>79375</xdr:colOff>
      <xdr:row>0</xdr:row>
      <xdr:rowOff>1333500</xdr:rowOff>
    </xdr:to>
    <xdr:pic>
      <xdr:nvPicPr>
        <xdr:cNvPr id="3" name="Image 3" descr="BD52A6A5">
          <a:extLst>
            <a:ext uri="{FF2B5EF4-FFF2-40B4-BE49-F238E27FC236}">
              <a16:creationId xmlns:a16="http://schemas.microsoft.com/office/drawing/2014/main" id="{1337BF98-2196-4F7F-9381-6632EEE5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5" y="219075"/>
          <a:ext cx="12160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1102179</xdr:colOff>
      <xdr:row>0</xdr:row>
      <xdr:rowOff>394607</xdr:rowOff>
    </xdr:from>
    <xdr:to>
      <xdr:col>9</xdr:col>
      <xdr:colOff>10886</xdr:colOff>
      <xdr:row>0</xdr:row>
      <xdr:rowOff>1321254</xdr:rowOff>
    </xdr:to>
    <xdr:pic>
      <xdr:nvPicPr>
        <xdr:cNvPr id="4" name="Image 3" descr="Agence de l'eau Adour-Garonne | Aides France Relance | Aides-territoires">
          <a:extLst>
            <a:ext uri="{FF2B5EF4-FFF2-40B4-BE49-F238E27FC236}">
              <a16:creationId xmlns:a16="http://schemas.microsoft.com/office/drawing/2014/main" id="{6371816E-54C6-4D7C-902E-11D29355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5429" y="391432"/>
          <a:ext cx="1458232" cy="93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O135"/>
  <sheetViews>
    <sheetView tabSelected="1" zoomScale="75" zoomScaleNormal="75" zoomScaleSheetLayoutView="100" zoomScalePageLayoutView="25" workbookViewId="0">
      <selection activeCell="E113" sqref="E113"/>
    </sheetView>
  </sheetViews>
  <sheetFormatPr baseColWidth="10" defaultColWidth="18" defaultRowHeight="12.75" x14ac:dyDescent="0.2"/>
  <cols>
    <col min="1" max="3" width="18" style="16"/>
    <col min="4" max="4" width="26.7109375" style="16" customWidth="1"/>
    <col min="5" max="5" width="24.85546875" style="16" customWidth="1"/>
    <col min="6" max="6" width="26.7109375" style="16" customWidth="1"/>
    <col min="7" max="7" width="21.85546875" style="16" customWidth="1"/>
    <col min="8" max="8" width="20.5703125" style="16" customWidth="1"/>
    <col min="9" max="9" width="16" style="16" customWidth="1"/>
    <col min="10" max="10" width="23.42578125" style="16" customWidth="1"/>
    <col min="11" max="11" width="35.5703125" style="16" customWidth="1"/>
    <col min="12" max="12" width="22.7109375" style="16" customWidth="1"/>
    <col min="13" max="15" width="18" style="16"/>
    <col min="16" max="16" width="24.7109375" style="16" customWidth="1"/>
    <col min="17" max="1027" width="18" style="16"/>
    <col min="1028" max="16384" width="18" style="15"/>
  </cols>
  <sheetData>
    <row r="1" spans="1:17" s="12" customFormat="1" ht="106.5" customHeight="1" x14ac:dyDescent="0.2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s="12" customFormat="1" ht="35.25" customHeight="1" x14ac:dyDescent="0.2">
      <c r="A2" s="206" t="s">
        <v>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12" customFormat="1" ht="24" customHeight="1" x14ac:dyDescent="0.2">
      <c r="A3" s="207" t="s">
        <v>83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s="12" customFormat="1" ht="14.25" x14ac:dyDescent="0.2">
      <c r="A4" s="138" t="s">
        <v>76</v>
      </c>
    </row>
    <row r="5" spans="1:17" s="13" customFormat="1" ht="14.25" x14ac:dyDescent="0.2">
      <c r="A5" s="138" t="s">
        <v>77</v>
      </c>
      <c r="B5" s="17"/>
      <c r="C5" s="17"/>
      <c r="D5" s="14"/>
      <c r="E5" s="17"/>
      <c r="F5" s="14"/>
      <c r="G5" s="14"/>
      <c r="H5" s="14"/>
      <c r="I5" s="14"/>
      <c r="J5" s="14"/>
      <c r="K5" s="14"/>
      <c r="L5" s="114"/>
      <c r="M5" s="114"/>
      <c r="N5" s="114"/>
      <c r="O5" s="17"/>
      <c r="P5" s="17"/>
      <c r="Q5" s="17"/>
    </row>
    <row r="6" spans="1:17" s="37" customFormat="1" ht="30.75" customHeight="1" x14ac:dyDescent="0.25">
      <c r="A6" s="208" t="s">
        <v>79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s="37" customFormat="1" ht="19.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36"/>
      <c r="L7" s="115"/>
      <c r="M7" s="115"/>
      <c r="N7" s="115"/>
      <c r="O7" s="116"/>
      <c r="P7" s="116"/>
      <c r="Q7" s="116"/>
    </row>
    <row r="8" spans="1:17" s="10" customFormat="1" ht="14.25" x14ac:dyDescent="0.2">
      <c r="A8" s="38"/>
      <c r="B8" s="38"/>
      <c r="C8" s="38"/>
      <c r="D8" s="38"/>
      <c r="E8" s="117"/>
      <c r="F8" s="117"/>
      <c r="G8" s="38"/>
      <c r="H8" s="38"/>
      <c r="I8" s="38"/>
      <c r="J8" s="38"/>
      <c r="K8" s="38"/>
      <c r="L8" s="118"/>
      <c r="M8" s="118"/>
      <c r="N8" s="118"/>
      <c r="O8" s="117"/>
      <c r="P8" s="117"/>
      <c r="Q8" s="117"/>
    </row>
    <row r="9" spans="1:17" s="10" customFormat="1" ht="19.5" x14ac:dyDescent="0.25">
      <c r="A9" s="41" t="s">
        <v>71</v>
      </c>
      <c r="B9" s="41"/>
      <c r="C9" s="41"/>
      <c r="D9" s="38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17"/>
      <c r="Q9" s="117"/>
    </row>
    <row r="10" spans="1:17" s="13" customFormat="1" x14ac:dyDescent="0.2">
      <c r="A10" s="11"/>
      <c r="B10" s="11"/>
      <c r="C10" s="11"/>
      <c r="D10" s="11"/>
      <c r="E10" s="11"/>
      <c r="F10" s="11"/>
      <c r="G10" s="11"/>
      <c r="H10" s="42"/>
      <c r="I10" s="42"/>
      <c r="J10" s="42"/>
      <c r="K10" s="42"/>
      <c r="L10" s="17"/>
      <c r="M10" s="17"/>
      <c r="N10" s="17"/>
      <c r="O10" s="17"/>
      <c r="P10" s="17"/>
      <c r="Q10" s="17"/>
    </row>
    <row r="11" spans="1:17" s="40" customFormat="1" ht="19.5" x14ac:dyDescent="0.25">
      <c r="A11" s="41" t="s">
        <v>74</v>
      </c>
      <c r="B11" s="41"/>
      <c r="C11" s="41"/>
      <c r="D11" s="39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9"/>
      <c r="Q11" s="119"/>
    </row>
    <row r="12" spans="1:17" s="65" customFormat="1" ht="19.5" x14ac:dyDescent="0.25">
      <c r="A12" s="63"/>
      <c r="B12" s="63"/>
      <c r="C12" s="63"/>
      <c r="D12" s="64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20"/>
      <c r="Q12" s="120"/>
    </row>
    <row r="13" spans="1:17" s="65" customFormat="1" ht="20.25" thickBot="1" x14ac:dyDescent="0.3">
      <c r="A13" s="63"/>
      <c r="B13" s="63"/>
      <c r="C13" s="63"/>
      <c r="D13" s="6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20"/>
      <c r="Q13" s="120"/>
    </row>
    <row r="14" spans="1:17" s="65" customFormat="1" ht="19.5" x14ac:dyDescent="0.25">
      <c r="A14" s="125" t="s">
        <v>73</v>
      </c>
      <c r="B14" s="126"/>
      <c r="C14" s="126"/>
      <c r="D14" s="127"/>
      <c r="E14" s="128"/>
      <c r="F14" s="128"/>
      <c r="G14" s="128"/>
      <c r="H14" s="129"/>
      <c r="I14" s="48"/>
      <c r="J14" s="48"/>
      <c r="K14" s="48"/>
      <c r="L14" s="48"/>
      <c r="M14" s="48"/>
      <c r="N14" s="48"/>
      <c r="O14" s="48"/>
      <c r="P14" s="120"/>
      <c r="Q14" s="120"/>
    </row>
    <row r="15" spans="1:17" s="65" customFormat="1" ht="19.5" x14ac:dyDescent="0.25">
      <c r="A15" s="130" t="s">
        <v>72</v>
      </c>
      <c r="B15" s="124"/>
      <c r="C15" s="63"/>
      <c r="D15" s="64"/>
      <c r="E15" s="48"/>
      <c r="F15" s="48"/>
      <c r="G15" s="48"/>
      <c r="H15" s="131"/>
      <c r="I15" s="48"/>
      <c r="J15" s="48"/>
      <c r="K15" s="48"/>
      <c r="L15" s="48"/>
      <c r="M15" s="48"/>
      <c r="N15" s="48"/>
      <c r="O15" s="48"/>
      <c r="P15" s="120"/>
      <c r="Q15" s="120"/>
    </row>
    <row r="16" spans="1:17" s="65" customFormat="1" ht="20.25" thickBot="1" x14ac:dyDescent="0.3">
      <c r="A16" s="132"/>
      <c r="B16" s="133"/>
      <c r="C16" s="133"/>
      <c r="D16" s="134"/>
      <c r="E16" s="135"/>
      <c r="F16" s="135"/>
      <c r="G16" s="135"/>
      <c r="H16" s="136"/>
      <c r="I16" s="48"/>
      <c r="J16" s="48"/>
      <c r="K16" s="48"/>
      <c r="L16" s="48"/>
      <c r="M16" s="48"/>
      <c r="N16" s="48"/>
      <c r="O16" s="48"/>
      <c r="P16" s="120"/>
      <c r="Q16" s="120"/>
    </row>
    <row r="17" spans="1:17" s="65" customFormat="1" ht="19.5" x14ac:dyDescent="0.25">
      <c r="A17" s="63"/>
      <c r="B17" s="63"/>
      <c r="C17" s="63"/>
      <c r="D17" s="6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20"/>
      <c r="Q17" s="120"/>
    </row>
    <row r="18" spans="1:17" s="40" customFormat="1" ht="12" customHeight="1" x14ac:dyDescent="0.25">
      <c r="A18" s="4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s="40" customFormat="1" ht="21" customHeight="1" x14ac:dyDescent="0.25">
      <c r="A19" s="41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15" customFormat="1" ht="25.5" customHeight="1" x14ac:dyDescent="0.2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46" customFormat="1" ht="45.6" customHeight="1" x14ac:dyDescent="0.2">
      <c r="A21" s="188" t="s">
        <v>65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44"/>
      <c r="L21" s="45"/>
    </row>
    <row r="22" spans="1:17" s="13" customFormat="1" ht="15" customHeight="1" x14ac:dyDescent="0.2">
      <c r="A22" s="11"/>
      <c r="B22" s="11"/>
      <c r="C22" s="11"/>
      <c r="D22" s="11"/>
      <c r="E22" s="11"/>
      <c r="F22" s="11"/>
      <c r="G22" s="11"/>
      <c r="I22" s="11"/>
      <c r="J22" s="11"/>
      <c r="K22" s="11"/>
      <c r="L22" s="11"/>
      <c r="M22" s="11"/>
      <c r="N22" s="209" t="s">
        <v>0</v>
      </c>
      <c r="O22" s="210"/>
      <c r="P22" s="210"/>
      <c r="Q22" s="211"/>
    </row>
    <row r="23" spans="1:17" s="15" customFormat="1" ht="38.25" x14ac:dyDescent="0.2">
      <c r="A23" s="193" t="s">
        <v>80</v>
      </c>
      <c r="B23" s="193" t="s">
        <v>52</v>
      </c>
      <c r="C23" s="195" t="s">
        <v>51</v>
      </c>
      <c r="D23" s="195" t="s">
        <v>1</v>
      </c>
      <c r="E23" s="195" t="s">
        <v>2</v>
      </c>
      <c r="F23" s="195" t="s">
        <v>45</v>
      </c>
      <c r="G23" s="195"/>
      <c r="H23" s="195" t="s">
        <v>4</v>
      </c>
      <c r="I23" s="195"/>
      <c r="J23" s="104" t="s">
        <v>55</v>
      </c>
      <c r="K23" s="104" t="s">
        <v>59</v>
      </c>
      <c r="L23" s="19" t="s">
        <v>5</v>
      </c>
      <c r="M23" s="19" t="s">
        <v>84</v>
      </c>
      <c r="N23" s="200" t="s">
        <v>54</v>
      </c>
      <c r="O23" s="200" t="s">
        <v>62</v>
      </c>
      <c r="P23" s="200" t="s">
        <v>63</v>
      </c>
      <c r="Q23" s="200" t="s">
        <v>6</v>
      </c>
    </row>
    <row r="24" spans="1:17" s="15" customFormat="1" ht="15" customHeight="1" x14ac:dyDescent="0.2">
      <c r="A24" s="194"/>
      <c r="B24" s="194"/>
      <c r="C24" s="195"/>
      <c r="D24" s="195"/>
      <c r="E24" s="195"/>
      <c r="F24" s="195" t="s">
        <v>7</v>
      </c>
      <c r="G24" s="195"/>
      <c r="H24" s="195" t="s">
        <v>8</v>
      </c>
      <c r="I24" s="195"/>
      <c r="J24" s="104" t="s">
        <v>56</v>
      </c>
      <c r="K24" s="104" t="s">
        <v>9</v>
      </c>
      <c r="L24" s="104" t="s">
        <v>10</v>
      </c>
      <c r="M24" s="104"/>
      <c r="N24" s="201"/>
      <c r="O24" s="201"/>
      <c r="P24" s="201"/>
      <c r="Q24" s="201"/>
    </row>
    <row r="25" spans="1:17" s="15" customFormat="1" ht="15" customHeight="1" x14ac:dyDescent="0.2">
      <c r="A25" s="60"/>
      <c r="B25" s="60"/>
      <c r="C25" s="60"/>
      <c r="D25" s="60"/>
      <c r="E25" s="60"/>
      <c r="F25" s="202"/>
      <c r="G25" s="202"/>
      <c r="H25" s="203">
        <v>1</v>
      </c>
      <c r="I25" s="204"/>
      <c r="J25" s="68">
        <f t="shared" ref="J25:J33" si="0">F25*H25/1607</f>
        <v>0</v>
      </c>
      <c r="K25" s="20"/>
      <c r="L25" s="66">
        <f>J25*K25</f>
        <v>0</v>
      </c>
      <c r="M25" s="66"/>
      <c r="N25" s="70"/>
      <c r="O25" s="78">
        <f>N25*K25</f>
        <v>0</v>
      </c>
      <c r="P25" s="78"/>
      <c r="Q25" s="21"/>
    </row>
    <row r="26" spans="1:17" s="15" customFormat="1" ht="15" customHeight="1" x14ac:dyDescent="0.2">
      <c r="A26" s="60"/>
      <c r="B26" s="60"/>
      <c r="C26" s="60"/>
      <c r="D26" s="60"/>
      <c r="E26" s="60"/>
      <c r="F26" s="202"/>
      <c r="G26" s="202"/>
      <c r="H26" s="203">
        <v>1</v>
      </c>
      <c r="I26" s="204"/>
      <c r="J26" s="68">
        <f t="shared" si="0"/>
        <v>0</v>
      </c>
      <c r="K26" s="20"/>
      <c r="L26" s="66">
        <f t="shared" ref="L26:L33" si="1">J26*K26</f>
        <v>0</v>
      </c>
      <c r="M26" s="66"/>
      <c r="N26" s="70"/>
      <c r="O26" s="78">
        <f t="shared" ref="O26:O33" si="2">N26*K26</f>
        <v>0</v>
      </c>
      <c r="P26" s="78"/>
      <c r="Q26" s="21"/>
    </row>
    <row r="27" spans="1:17" s="15" customFormat="1" ht="15" customHeight="1" x14ac:dyDescent="0.2">
      <c r="A27" s="60"/>
      <c r="B27" s="60"/>
      <c r="C27" s="60"/>
      <c r="D27" s="60"/>
      <c r="E27" s="60"/>
      <c r="F27" s="202"/>
      <c r="G27" s="202"/>
      <c r="H27" s="203">
        <v>1</v>
      </c>
      <c r="I27" s="204"/>
      <c r="J27" s="68">
        <f t="shared" si="0"/>
        <v>0</v>
      </c>
      <c r="K27" s="20"/>
      <c r="L27" s="66">
        <f t="shared" si="1"/>
        <v>0</v>
      </c>
      <c r="M27" s="66"/>
      <c r="N27" s="70"/>
      <c r="O27" s="78">
        <f t="shared" si="2"/>
        <v>0</v>
      </c>
      <c r="P27" s="78"/>
      <c r="Q27" s="21"/>
    </row>
    <row r="28" spans="1:17" s="15" customFormat="1" ht="15" customHeight="1" x14ac:dyDescent="0.2">
      <c r="A28" s="60"/>
      <c r="B28" s="60"/>
      <c r="C28" s="60"/>
      <c r="D28" s="60"/>
      <c r="E28" s="60"/>
      <c r="F28" s="202"/>
      <c r="G28" s="202"/>
      <c r="H28" s="203">
        <v>1</v>
      </c>
      <c r="I28" s="204"/>
      <c r="J28" s="68">
        <f t="shared" si="0"/>
        <v>0</v>
      </c>
      <c r="K28" s="20"/>
      <c r="L28" s="66">
        <f t="shared" si="1"/>
        <v>0</v>
      </c>
      <c r="M28" s="66"/>
      <c r="N28" s="70"/>
      <c r="O28" s="78">
        <f t="shared" si="2"/>
        <v>0</v>
      </c>
      <c r="P28" s="78"/>
      <c r="Q28" s="21"/>
    </row>
    <row r="29" spans="1:17" s="15" customFormat="1" ht="15" customHeight="1" x14ac:dyDescent="0.2">
      <c r="A29" s="60"/>
      <c r="B29" s="60"/>
      <c r="C29" s="60"/>
      <c r="D29" s="60"/>
      <c r="E29" s="60"/>
      <c r="F29" s="205"/>
      <c r="G29" s="205"/>
      <c r="H29" s="203">
        <v>1</v>
      </c>
      <c r="I29" s="204"/>
      <c r="J29" s="68">
        <f t="shared" si="0"/>
        <v>0</v>
      </c>
      <c r="K29" s="20"/>
      <c r="L29" s="66">
        <f t="shared" si="1"/>
        <v>0</v>
      </c>
      <c r="M29" s="66"/>
      <c r="N29" s="70"/>
      <c r="O29" s="78">
        <f t="shared" si="2"/>
        <v>0</v>
      </c>
      <c r="P29" s="78"/>
      <c r="Q29" s="21"/>
    </row>
    <row r="30" spans="1:17" s="15" customFormat="1" ht="15" customHeight="1" x14ac:dyDescent="0.2">
      <c r="A30" s="60"/>
      <c r="B30" s="60"/>
      <c r="C30" s="60"/>
      <c r="D30" s="60"/>
      <c r="E30" s="60"/>
      <c r="F30" s="205"/>
      <c r="G30" s="205"/>
      <c r="H30" s="203">
        <v>1</v>
      </c>
      <c r="I30" s="204"/>
      <c r="J30" s="68">
        <f t="shared" si="0"/>
        <v>0</v>
      </c>
      <c r="K30" s="20"/>
      <c r="L30" s="66">
        <f t="shared" si="1"/>
        <v>0</v>
      </c>
      <c r="M30" s="66"/>
      <c r="N30" s="70"/>
      <c r="O30" s="78">
        <f t="shared" si="2"/>
        <v>0</v>
      </c>
      <c r="P30" s="78"/>
      <c r="Q30" s="21"/>
    </row>
    <row r="31" spans="1:17" s="15" customFormat="1" ht="15" customHeight="1" x14ac:dyDescent="0.2">
      <c r="A31" s="60"/>
      <c r="B31" s="60"/>
      <c r="C31" s="60"/>
      <c r="D31" s="60"/>
      <c r="E31" s="60"/>
      <c r="F31" s="205"/>
      <c r="G31" s="205"/>
      <c r="H31" s="203">
        <v>1</v>
      </c>
      <c r="I31" s="204"/>
      <c r="J31" s="68">
        <f t="shared" si="0"/>
        <v>0</v>
      </c>
      <c r="K31" s="20"/>
      <c r="L31" s="66">
        <f t="shared" si="1"/>
        <v>0</v>
      </c>
      <c r="M31" s="66"/>
      <c r="N31" s="70"/>
      <c r="O31" s="78">
        <f t="shared" si="2"/>
        <v>0</v>
      </c>
      <c r="P31" s="78"/>
      <c r="Q31" s="21"/>
    </row>
    <row r="32" spans="1:17" s="15" customFormat="1" ht="15" customHeight="1" x14ac:dyDescent="0.2">
      <c r="A32" s="60"/>
      <c r="B32" s="60"/>
      <c r="C32" s="60"/>
      <c r="D32" s="60"/>
      <c r="E32" s="60"/>
      <c r="F32" s="205"/>
      <c r="G32" s="205"/>
      <c r="H32" s="203">
        <v>1</v>
      </c>
      <c r="I32" s="204"/>
      <c r="J32" s="68">
        <f t="shared" si="0"/>
        <v>0</v>
      </c>
      <c r="K32" s="20"/>
      <c r="L32" s="66">
        <f t="shared" si="1"/>
        <v>0</v>
      </c>
      <c r="M32" s="66"/>
      <c r="N32" s="70"/>
      <c r="O32" s="78">
        <f t="shared" si="2"/>
        <v>0</v>
      </c>
      <c r="P32" s="78"/>
      <c r="Q32" s="21"/>
    </row>
    <row r="33" spans="1:1027" ht="15" customHeight="1" x14ac:dyDescent="0.2">
      <c r="A33" s="60"/>
      <c r="B33" s="60"/>
      <c r="C33" s="60"/>
      <c r="D33" s="60"/>
      <c r="E33" s="60"/>
      <c r="F33" s="205"/>
      <c r="G33" s="205"/>
      <c r="H33" s="203">
        <v>1</v>
      </c>
      <c r="I33" s="204"/>
      <c r="J33" s="68">
        <f t="shared" si="0"/>
        <v>0</v>
      </c>
      <c r="K33" s="20"/>
      <c r="L33" s="66">
        <f t="shared" si="1"/>
        <v>0</v>
      </c>
      <c r="M33" s="66"/>
      <c r="N33" s="70"/>
      <c r="O33" s="78">
        <f t="shared" si="2"/>
        <v>0</v>
      </c>
      <c r="P33" s="78"/>
      <c r="Q33" s="21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</row>
    <row r="34" spans="1:1027" x14ac:dyDescent="0.2">
      <c r="A34" s="107"/>
      <c r="B34" s="107"/>
      <c r="C34" s="107"/>
      <c r="D34" s="192"/>
      <c r="E34" s="192"/>
      <c r="F34" s="22"/>
      <c r="G34" s="71"/>
      <c r="H34" s="72"/>
      <c r="I34" s="22"/>
      <c r="J34" s="71"/>
      <c r="K34" s="23" t="s">
        <v>11</v>
      </c>
      <c r="L34" s="77">
        <f>SUM(L25:L33)</f>
        <v>0</v>
      </c>
      <c r="M34" s="77">
        <f>SUM(M25:M33)</f>
        <v>0</v>
      </c>
      <c r="N34" s="59"/>
      <c r="O34" s="79">
        <f>SUM(O25:O33)</f>
        <v>0</v>
      </c>
      <c r="P34" s="79">
        <f>SUM(P25:P33)</f>
        <v>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  <c r="AML34" s="15"/>
      <c r="AMM34" s="15"/>
    </row>
    <row r="35" spans="1:1027" x14ac:dyDescent="0.2">
      <c r="A35" s="107"/>
      <c r="B35" s="107"/>
      <c r="C35" s="107"/>
      <c r="D35" s="140"/>
      <c r="E35" s="140"/>
      <c r="F35" s="22"/>
      <c r="G35" s="71"/>
      <c r="H35" s="72"/>
      <c r="I35" s="22"/>
      <c r="J35" s="71"/>
      <c r="K35" s="23" t="s">
        <v>88</v>
      </c>
      <c r="L35" s="141"/>
      <c r="M35" s="141"/>
      <c r="N35" s="142"/>
      <c r="O35" s="143"/>
      <c r="P35" s="14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</row>
    <row r="36" spans="1:1027" ht="25.5" x14ac:dyDescent="0.2">
      <c r="A36" s="107"/>
      <c r="B36" s="107"/>
      <c r="C36" s="107"/>
      <c r="D36" s="140"/>
      <c r="E36" s="140"/>
      <c r="F36" s="22"/>
      <c r="G36" s="71"/>
      <c r="H36" s="72"/>
      <c r="I36" s="22"/>
      <c r="J36" s="71"/>
      <c r="K36" s="23" t="s">
        <v>85</v>
      </c>
      <c r="L36" s="141"/>
      <c r="M36" s="141"/>
      <c r="N36" s="142"/>
      <c r="O36" s="143"/>
      <c r="P36" s="143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  <c r="AML36" s="15"/>
      <c r="AMM36" s="15"/>
    </row>
    <row r="37" spans="1:1027" ht="25.5" x14ac:dyDescent="0.2">
      <c r="A37" s="11"/>
      <c r="B37" s="11"/>
      <c r="C37" s="11"/>
      <c r="D37" s="106"/>
      <c r="E37" s="106"/>
      <c r="F37" s="22"/>
      <c r="G37" s="15"/>
      <c r="H37" s="22"/>
      <c r="I37" s="15"/>
      <c r="J37" s="15"/>
      <c r="K37" s="23" t="s">
        <v>86</v>
      </c>
      <c r="L37" s="141"/>
      <c r="M37" s="141"/>
      <c r="N37" s="142"/>
      <c r="O37" s="143"/>
      <c r="P37" s="14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5"/>
    </row>
    <row r="38" spans="1:1027" ht="25.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23" t="s">
        <v>87</v>
      </c>
      <c r="L38" s="141"/>
      <c r="M38" s="141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</row>
    <row r="39" spans="1:1027" s="46" customFormat="1" ht="45.6" customHeight="1" x14ac:dyDescent="0.2">
      <c r="A39" s="188" t="s">
        <v>64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44"/>
      <c r="L39" s="45"/>
    </row>
    <row r="40" spans="1:1027" s="13" customFormat="1" ht="1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98" t="s">
        <v>0</v>
      </c>
      <c r="O40" s="198"/>
      <c r="P40" s="198"/>
      <c r="Q40" s="199"/>
      <c r="R40" s="15"/>
    </row>
    <row r="41" spans="1:1027" ht="76.5" x14ac:dyDescent="0.2">
      <c r="A41" s="193" t="s">
        <v>80</v>
      </c>
      <c r="B41" s="193" t="s">
        <v>52</v>
      </c>
      <c r="C41" s="195" t="s">
        <v>51</v>
      </c>
      <c r="D41" s="195" t="s">
        <v>1</v>
      </c>
      <c r="E41" s="195" t="s">
        <v>2</v>
      </c>
      <c r="F41" s="104" t="s">
        <v>12</v>
      </c>
      <c r="G41" s="104" t="s">
        <v>4</v>
      </c>
      <c r="H41" s="104" t="s">
        <v>53</v>
      </c>
      <c r="I41" s="104" t="s">
        <v>46</v>
      </c>
      <c r="J41" s="104" t="s">
        <v>37</v>
      </c>
      <c r="K41" s="104" t="s">
        <v>59</v>
      </c>
      <c r="L41" s="19" t="s">
        <v>5</v>
      </c>
      <c r="M41" s="19" t="s">
        <v>89</v>
      </c>
      <c r="N41" s="200" t="s">
        <v>54</v>
      </c>
      <c r="O41" s="200" t="s">
        <v>61</v>
      </c>
      <c r="P41" s="200" t="s">
        <v>63</v>
      </c>
      <c r="Q41" s="200" t="s">
        <v>6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</row>
    <row r="42" spans="1:1027" ht="25.5" x14ac:dyDescent="0.2">
      <c r="A42" s="194"/>
      <c r="B42" s="194"/>
      <c r="C42" s="195"/>
      <c r="D42" s="195"/>
      <c r="E42" s="195"/>
      <c r="F42" s="104" t="s">
        <v>7</v>
      </c>
      <c r="G42" s="104" t="s">
        <v>8</v>
      </c>
      <c r="H42" s="104" t="s">
        <v>42</v>
      </c>
      <c r="I42" s="104" t="s">
        <v>9</v>
      </c>
      <c r="J42" s="104" t="s">
        <v>39</v>
      </c>
      <c r="K42" s="104" t="s">
        <v>38</v>
      </c>
      <c r="L42" s="104" t="s">
        <v>41</v>
      </c>
      <c r="M42" s="104"/>
      <c r="N42" s="201"/>
      <c r="O42" s="201"/>
      <c r="P42" s="201"/>
      <c r="Q42" s="201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</row>
    <row r="43" spans="1:1027" x14ac:dyDescent="0.2">
      <c r="A43" s="60"/>
      <c r="B43" s="60"/>
      <c r="C43" s="60"/>
      <c r="D43" s="60"/>
      <c r="E43" s="60"/>
      <c r="F43" s="105"/>
      <c r="G43" s="67">
        <v>1</v>
      </c>
      <c r="H43" s="105">
        <f>G43*(F43*(1607/12))</f>
        <v>0</v>
      </c>
      <c r="I43" s="105"/>
      <c r="J43" s="68" t="e">
        <f>I43/H43</f>
        <v>#DIV/0!</v>
      </c>
      <c r="K43" s="69"/>
      <c r="L43" s="66" t="e">
        <f>J43*K43</f>
        <v>#DIV/0!</v>
      </c>
      <c r="M43" s="80"/>
      <c r="N43" s="70"/>
      <c r="O43" s="78">
        <f>N43*K43</f>
        <v>0</v>
      </c>
      <c r="P43" s="78">
        <f>O43*0.15</f>
        <v>0</v>
      </c>
      <c r="Q43" s="21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</row>
    <row r="44" spans="1:1027" x14ac:dyDescent="0.2">
      <c r="A44" s="60"/>
      <c r="B44" s="60"/>
      <c r="C44" s="60"/>
      <c r="D44" s="60"/>
      <c r="E44" s="60"/>
      <c r="F44" s="105"/>
      <c r="G44" s="67">
        <v>1</v>
      </c>
      <c r="H44" s="105">
        <f t="shared" ref="H44:H51" si="3">G44*(F44*(1607/12))</f>
        <v>0</v>
      </c>
      <c r="I44" s="105"/>
      <c r="J44" s="68" t="e">
        <f t="shared" ref="J44:J51" si="4">I44/H44</f>
        <v>#DIV/0!</v>
      </c>
      <c r="K44" s="69"/>
      <c r="L44" s="66" t="e">
        <f t="shared" ref="L44:L51" si="5">J44*K44</f>
        <v>#DIV/0!</v>
      </c>
      <c r="M44" s="80"/>
      <c r="N44" s="70"/>
      <c r="O44" s="78">
        <f t="shared" ref="O44:O51" si="6">N44*K44</f>
        <v>0</v>
      </c>
      <c r="P44" s="78">
        <f t="shared" ref="P44:P51" si="7">O44*0.15</f>
        <v>0</v>
      </c>
      <c r="Q44" s="21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</row>
    <row r="45" spans="1:1027" x14ac:dyDescent="0.2">
      <c r="A45" s="60"/>
      <c r="B45" s="60"/>
      <c r="C45" s="60"/>
      <c r="D45" s="60"/>
      <c r="E45" s="60"/>
      <c r="F45" s="105"/>
      <c r="G45" s="67">
        <v>1</v>
      </c>
      <c r="H45" s="105">
        <f t="shared" si="3"/>
        <v>0</v>
      </c>
      <c r="I45" s="105"/>
      <c r="J45" s="68" t="e">
        <f t="shared" si="4"/>
        <v>#DIV/0!</v>
      </c>
      <c r="K45" s="69"/>
      <c r="L45" s="66" t="e">
        <f t="shared" si="5"/>
        <v>#DIV/0!</v>
      </c>
      <c r="M45" s="80"/>
      <c r="N45" s="70"/>
      <c r="O45" s="78">
        <f t="shared" si="6"/>
        <v>0</v>
      </c>
      <c r="P45" s="78">
        <f t="shared" si="7"/>
        <v>0</v>
      </c>
      <c r="Q45" s="21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</row>
    <row r="46" spans="1:1027" x14ac:dyDescent="0.2">
      <c r="A46" s="60"/>
      <c r="B46" s="60"/>
      <c r="C46" s="60"/>
      <c r="D46" s="60"/>
      <c r="E46" s="60"/>
      <c r="F46" s="105"/>
      <c r="G46" s="67">
        <v>1</v>
      </c>
      <c r="H46" s="105">
        <f t="shared" si="3"/>
        <v>0</v>
      </c>
      <c r="I46" s="105"/>
      <c r="J46" s="68" t="e">
        <f t="shared" si="4"/>
        <v>#DIV/0!</v>
      </c>
      <c r="K46" s="69"/>
      <c r="L46" s="66" t="e">
        <f t="shared" si="5"/>
        <v>#DIV/0!</v>
      </c>
      <c r="M46" s="80"/>
      <c r="N46" s="70"/>
      <c r="O46" s="78">
        <f t="shared" si="6"/>
        <v>0</v>
      </c>
      <c r="P46" s="78">
        <f t="shared" si="7"/>
        <v>0</v>
      </c>
      <c r="Q46" s="21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</row>
    <row r="47" spans="1:1027" x14ac:dyDescent="0.2">
      <c r="A47" s="60"/>
      <c r="B47" s="60"/>
      <c r="C47" s="60"/>
      <c r="D47" s="61"/>
      <c r="E47" s="60"/>
      <c r="F47" s="103"/>
      <c r="G47" s="67">
        <v>1</v>
      </c>
      <c r="H47" s="105">
        <f t="shared" si="3"/>
        <v>0</v>
      </c>
      <c r="I47" s="105"/>
      <c r="J47" s="68" t="e">
        <f t="shared" si="4"/>
        <v>#DIV/0!</v>
      </c>
      <c r="K47" s="69"/>
      <c r="L47" s="66" t="e">
        <f t="shared" si="5"/>
        <v>#DIV/0!</v>
      </c>
      <c r="M47" s="80"/>
      <c r="N47" s="70"/>
      <c r="O47" s="78">
        <f t="shared" si="6"/>
        <v>0</v>
      </c>
      <c r="P47" s="78">
        <f t="shared" si="7"/>
        <v>0</v>
      </c>
      <c r="Q47" s="21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</row>
    <row r="48" spans="1:1027" x14ac:dyDescent="0.2">
      <c r="A48" s="60"/>
      <c r="B48" s="60"/>
      <c r="C48" s="60"/>
      <c r="D48" s="61"/>
      <c r="E48" s="60"/>
      <c r="F48" s="103"/>
      <c r="G48" s="67">
        <v>1</v>
      </c>
      <c r="H48" s="105">
        <f t="shared" si="3"/>
        <v>0</v>
      </c>
      <c r="I48" s="105"/>
      <c r="J48" s="68" t="e">
        <f t="shared" si="4"/>
        <v>#DIV/0!</v>
      </c>
      <c r="K48" s="69"/>
      <c r="L48" s="66" t="e">
        <f t="shared" si="5"/>
        <v>#DIV/0!</v>
      </c>
      <c r="M48" s="80"/>
      <c r="N48" s="70"/>
      <c r="O48" s="78">
        <f t="shared" si="6"/>
        <v>0</v>
      </c>
      <c r="P48" s="78">
        <f t="shared" si="7"/>
        <v>0</v>
      </c>
      <c r="Q48" s="21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  <c r="AMK48" s="15"/>
      <c r="AML48" s="15"/>
    </row>
    <row r="49" spans="1:1029" x14ac:dyDescent="0.2">
      <c r="A49" s="60"/>
      <c r="B49" s="60"/>
      <c r="C49" s="60"/>
      <c r="D49" s="61"/>
      <c r="E49" s="60"/>
      <c r="F49" s="103"/>
      <c r="G49" s="67">
        <v>1</v>
      </c>
      <c r="H49" s="105">
        <f t="shared" si="3"/>
        <v>0</v>
      </c>
      <c r="I49" s="105"/>
      <c r="J49" s="68" t="e">
        <f t="shared" si="4"/>
        <v>#DIV/0!</v>
      </c>
      <c r="K49" s="69"/>
      <c r="L49" s="66" t="e">
        <f t="shared" si="5"/>
        <v>#DIV/0!</v>
      </c>
      <c r="M49" s="80"/>
      <c r="N49" s="70"/>
      <c r="O49" s="78">
        <f t="shared" si="6"/>
        <v>0</v>
      </c>
      <c r="P49" s="78">
        <f t="shared" si="7"/>
        <v>0</v>
      </c>
      <c r="Q49" s="21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  <c r="AMK49" s="15"/>
      <c r="AML49" s="15"/>
    </row>
    <row r="50" spans="1:1029" x14ac:dyDescent="0.2">
      <c r="A50" s="60"/>
      <c r="B50" s="60"/>
      <c r="C50" s="60"/>
      <c r="D50" s="61"/>
      <c r="E50" s="60"/>
      <c r="F50" s="103"/>
      <c r="G50" s="67">
        <v>1</v>
      </c>
      <c r="H50" s="105">
        <f t="shared" si="3"/>
        <v>0</v>
      </c>
      <c r="I50" s="105"/>
      <c r="J50" s="68" t="e">
        <f t="shared" si="4"/>
        <v>#DIV/0!</v>
      </c>
      <c r="K50" s="69"/>
      <c r="L50" s="66" t="e">
        <f t="shared" si="5"/>
        <v>#DIV/0!</v>
      </c>
      <c r="M50" s="80"/>
      <c r="N50" s="70"/>
      <c r="O50" s="78">
        <f t="shared" si="6"/>
        <v>0</v>
      </c>
      <c r="P50" s="78">
        <f t="shared" si="7"/>
        <v>0</v>
      </c>
      <c r="Q50" s="21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  <c r="AMK50" s="15"/>
      <c r="AML50" s="15"/>
    </row>
    <row r="51" spans="1:1029" x14ac:dyDescent="0.2">
      <c r="A51" s="60"/>
      <c r="B51" s="60"/>
      <c r="C51" s="60"/>
      <c r="D51" s="61"/>
      <c r="E51" s="60"/>
      <c r="F51" s="103"/>
      <c r="G51" s="67">
        <v>1</v>
      </c>
      <c r="H51" s="105">
        <f t="shared" si="3"/>
        <v>0</v>
      </c>
      <c r="I51" s="105"/>
      <c r="J51" s="68" t="e">
        <f t="shared" si="4"/>
        <v>#DIV/0!</v>
      </c>
      <c r="K51" s="69"/>
      <c r="L51" s="66" t="e">
        <f t="shared" si="5"/>
        <v>#DIV/0!</v>
      </c>
      <c r="M51" s="80"/>
      <c r="N51" s="70"/>
      <c r="O51" s="78">
        <f t="shared" si="6"/>
        <v>0</v>
      </c>
      <c r="P51" s="78">
        <f t="shared" si="7"/>
        <v>0</v>
      </c>
      <c r="Q51" s="21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</row>
    <row r="52" spans="1:1029" x14ac:dyDescent="0.2">
      <c r="A52" s="107"/>
      <c r="B52" s="107"/>
      <c r="C52" s="107"/>
      <c r="D52" s="192"/>
      <c r="E52" s="192"/>
      <c r="F52" s="22"/>
      <c r="G52" s="71"/>
      <c r="H52" s="22"/>
      <c r="I52" s="71"/>
      <c r="J52" s="72"/>
      <c r="K52" s="23" t="s">
        <v>11</v>
      </c>
      <c r="L52" s="77" t="e">
        <f>SUM(L43:L51)</f>
        <v>#DIV/0!</v>
      </c>
      <c r="M52" s="77">
        <f>SUM(M43:M51)</f>
        <v>0</v>
      </c>
      <c r="N52" s="59"/>
      <c r="O52" s="79">
        <f>SUM(O43:O51)</f>
        <v>0</v>
      </c>
      <c r="P52" s="79">
        <f>SUM(P43:P51)</f>
        <v>0</v>
      </c>
      <c r="Q52" s="98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O52" s="16"/>
    </row>
    <row r="53" spans="1:1029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23" t="s">
        <v>88</v>
      </c>
      <c r="L53" s="141"/>
      <c r="M53" s="141"/>
      <c r="N53" s="142"/>
      <c r="O53" s="143"/>
      <c r="P53" s="143"/>
      <c r="Q53" s="15"/>
      <c r="R53" s="15"/>
      <c r="S53" s="15"/>
      <c r="T53" s="2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</row>
    <row r="54" spans="1:1029" ht="25.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23" t="s">
        <v>85</v>
      </c>
      <c r="L54" s="141"/>
      <c r="M54" s="141"/>
      <c r="N54" s="142"/>
      <c r="O54" s="143"/>
      <c r="P54" s="143"/>
      <c r="Q54" s="15"/>
      <c r="R54" s="15"/>
      <c r="S54" s="15"/>
      <c r="T54" s="2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</row>
    <row r="55" spans="1:1029" ht="25.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3" t="s">
        <v>86</v>
      </c>
      <c r="L55" s="141"/>
      <c r="M55" s="141"/>
      <c r="N55" s="142"/>
      <c r="O55" s="143"/>
      <c r="P55" s="143"/>
      <c r="Q55" s="15"/>
      <c r="R55" s="15"/>
      <c r="S55" s="15"/>
      <c r="T55" s="2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  <c r="AML55" s="15"/>
    </row>
    <row r="56" spans="1:1029" ht="25.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3" t="s">
        <v>87</v>
      </c>
      <c r="L56" s="141"/>
      <c r="M56" s="141"/>
      <c r="N56" s="15"/>
      <c r="O56" s="15"/>
      <c r="P56" s="15"/>
      <c r="Q56" s="15"/>
      <c r="R56" s="15"/>
      <c r="S56" s="15"/>
      <c r="T56" s="2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</row>
    <row r="57" spans="1:1029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</row>
    <row r="58" spans="1:1029" s="18" customFormat="1" ht="23.25" customHeight="1" x14ac:dyDescent="0.2">
      <c r="A58" s="172" t="s">
        <v>75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029" s="13" customFormat="1" x14ac:dyDescent="0.2">
      <c r="A59" s="26"/>
      <c r="B59" s="26"/>
      <c r="C59" s="26"/>
      <c r="D59" s="11"/>
      <c r="E59" s="11"/>
      <c r="F59" s="11"/>
      <c r="G59" s="11"/>
      <c r="H59" s="11"/>
      <c r="I59" s="11"/>
      <c r="J59" s="11"/>
      <c r="K59" s="11"/>
      <c r="L59" s="11"/>
    </row>
    <row r="60" spans="1:1029" ht="18" x14ac:dyDescent="0.2">
      <c r="A60" s="188" t="s">
        <v>57</v>
      </c>
      <c r="B60" s="188"/>
      <c r="C60" s="188"/>
      <c r="D60" s="188"/>
      <c r="E60" s="188"/>
      <c r="F60" s="188"/>
      <c r="G60" s="188"/>
      <c r="H60" s="188"/>
      <c r="I60" s="15"/>
      <c r="J60" s="11"/>
      <c r="K60" s="11"/>
      <c r="L60" s="11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  <c r="AMK60" s="15"/>
      <c r="AML60" s="15"/>
    </row>
    <row r="61" spans="1:1029" ht="15" customHeight="1" x14ac:dyDescent="0.2">
      <c r="A61" s="26"/>
      <c r="B61" s="26"/>
      <c r="C61" s="26"/>
      <c r="D61" s="11"/>
      <c r="E61" s="11"/>
      <c r="F61" s="11"/>
      <c r="G61" s="11"/>
      <c r="H61" s="11"/>
      <c r="I61" s="182" t="s">
        <v>13</v>
      </c>
      <c r="J61" s="182"/>
      <c r="K61" s="182"/>
      <c r="L61" s="11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  <c r="AMI61" s="15"/>
      <c r="AMJ61" s="15"/>
      <c r="AMK61" s="15"/>
      <c r="AML61" s="15"/>
    </row>
    <row r="62" spans="1:1029" ht="12.75" customHeight="1" x14ac:dyDescent="0.2">
      <c r="A62" s="193" t="s">
        <v>80</v>
      </c>
      <c r="B62" s="193" t="s">
        <v>52</v>
      </c>
      <c r="C62" s="195" t="s">
        <v>51</v>
      </c>
      <c r="D62" s="195" t="s">
        <v>14</v>
      </c>
      <c r="E62" s="193" t="s">
        <v>40</v>
      </c>
      <c r="F62" s="104" t="s">
        <v>18</v>
      </c>
      <c r="G62" s="193" t="s">
        <v>17</v>
      </c>
      <c r="H62" s="196" t="s">
        <v>19</v>
      </c>
      <c r="I62" s="183" t="s">
        <v>16</v>
      </c>
      <c r="J62" s="183" t="s">
        <v>6</v>
      </c>
      <c r="K62" s="183"/>
      <c r="L62" s="11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  <c r="AMK62" s="15"/>
      <c r="AML62" s="15"/>
    </row>
    <row r="63" spans="1:1029" ht="25.5" x14ac:dyDescent="0.2">
      <c r="A63" s="194"/>
      <c r="B63" s="194"/>
      <c r="C63" s="195"/>
      <c r="D63" s="195"/>
      <c r="E63" s="194"/>
      <c r="F63" s="104" t="s">
        <v>58</v>
      </c>
      <c r="G63" s="194"/>
      <c r="H63" s="197"/>
      <c r="I63" s="183"/>
      <c r="J63" s="183"/>
      <c r="K63" s="183"/>
      <c r="L63" s="11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</row>
    <row r="64" spans="1:1029" x14ac:dyDescent="0.2">
      <c r="A64" s="60"/>
      <c r="B64" s="60"/>
      <c r="C64" s="60"/>
      <c r="D64" s="60"/>
      <c r="E64" s="76"/>
      <c r="F64" s="20"/>
      <c r="G64" s="20"/>
      <c r="H64" s="81">
        <f>E64*G64</f>
        <v>0</v>
      </c>
      <c r="I64" s="78"/>
      <c r="J64" s="187"/>
      <c r="K64" s="187"/>
      <c r="L64" s="1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  <c r="AMK64" s="15"/>
      <c r="AML64" s="15"/>
    </row>
    <row r="65" spans="1:1027" x14ac:dyDescent="0.2">
      <c r="A65" s="60"/>
      <c r="B65" s="60"/>
      <c r="C65" s="60"/>
      <c r="D65" s="60"/>
      <c r="E65" s="76"/>
      <c r="F65" s="20"/>
      <c r="G65" s="20"/>
      <c r="H65" s="81">
        <f t="shared" ref="H65:H67" si="8">E65*G65</f>
        <v>0</v>
      </c>
      <c r="I65" s="78"/>
      <c r="J65" s="187"/>
      <c r="K65" s="187"/>
      <c r="L65" s="11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  <c r="AMK65" s="15"/>
      <c r="AML65" s="15"/>
    </row>
    <row r="66" spans="1:1027" x14ac:dyDescent="0.2">
      <c r="A66" s="60"/>
      <c r="B66" s="60"/>
      <c r="C66" s="60"/>
      <c r="D66" s="60"/>
      <c r="E66" s="76"/>
      <c r="F66" s="20"/>
      <c r="G66" s="20"/>
      <c r="H66" s="81">
        <f t="shared" si="8"/>
        <v>0</v>
      </c>
      <c r="I66" s="78"/>
      <c r="J66" s="187"/>
      <c r="K66" s="187"/>
      <c r="L66" s="11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  <c r="AMK66" s="15"/>
      <c r="AML66" s="15"/>
    </row>
    <row r="67" spans="1:1027" x14ac:dyDescent="0.2">
      <c r="A67" s="60"/>
      <c r="B67" s="60"/>
      <c r="C67" s="60"/>
      <c r="D67" s="60"/>
      <c r="E67" s="76"/>
      <c r="F67" s="111"/>
      <c r="G67" s="20"/>
      <c r="H67" s="81">
        <f t="shared" si="8"/>
        <v>0</v>
      </c>
      <c r="I67" s="78"/>
      <c r="J67" s="187"/>
      <c r="K67" s="187"/>
      <c r="L67" s="11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  <c r="AMK67" s="15"/>
      <c r="AML67" s="15"/>
    </row>
    <row r="68" spans="1:1027" x14ac:dyDescent="0.2">
      <c r="A68" s="144"/>
      <c r="B68" s="144"/>
      <c r="C68" s="144"/>
      <c r="D68" s="144"/>
      <c r="E68" s="145"/>
      <c r="F68" s="146"/>
      <c r="G68" s="147"/>
      <c r="H68" s="81"/>
      <c r="I68" s="78"/>
      <c r="J68" s="107"/>
      <c r="K68" s="107"/>
      <c r="L68" s="11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  <c r="AMK68" s="15"/>
      <c r="AML68" s="15"/>
    </row>
    <row r="69" spans="1:1027" x14ac:dyDescent="0.2">
      <c r="A69" s="107"/>
      <c r="B69" s="107"/>
      <c r="C69" s="107"/>
      <c r="D69" s="107"/>
      <c r="E69" s="107"/>
      <c r="F69" s="112"/>
      <c r="G69" s="110" t="s">
        <v>11</v>
      </c>
      <c r="H69" s="77">
        <f>SUM(H64:H67)</f>
        <v>0</v>
      </c>
      <c r="I69" s="79">
        <f>SUM(I64:I67)</f>
        <v>0</v>
      </c>
      <c r="J69" s="11"/>
      <c r="L69" s="11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  <c r="AMK69" s="15"/>
      <c r="AML69" s="15"/>
    </row>
    <row r="70" spans="1:1027" x14ac:dyDescent="0.2">
      <c r="A70" s="107"/>
      <c r="B70" s="107"/>
      <c r="C70" s="107"/>
      <c r="D70" s="107"/>
      <c r="E70" s="107"/>
      <c r="F70" s="108"/>
      <c r="G70" s="23" t="s">
        <v>88</v>
      </c>
      <c r="H70" s="141"/>
      <c r="I70" s="143"/>
      <c r="J70" s="11"/>
      <c r="L70" s="11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  <c r="AMK70" s="15"/>
      <c r="AML70" s="15"/>
    </row>
    <row r="71" spans="1:1027" ht="25.5" x14ac:dyDescent="0.2">
      <c r="A71" s="107"/>
      <c r="B71" s="107"/>
      <c r="C71" s="107"/>
      <c r="D71" s="107"/>
      <c r="E71" s="107"/>
      <c r="F71" s="108"/>
      <c r="G71" s="23" t="s">
        <v>85</v>
      </c>
      <c r="H71" s="141"/>
      <c r="I71" s="143"/>
      <c r="J71" s="11"/>
      <c r="L71" s="11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  <c r="AMK71" s="15"/>
      <c r="AML71" s="15"/>
    </row>
    <row r="72" spans="1:1027" ht="25.5" x14ac:dyDescent="0.2">
      <c r="A72" s="107"/>
      <c r="B72" s="107"/>
      <c r="C72" s="107"/>
      <c r="D72" s="107"/>
      <c r="E72" s="107"/>
      <c r="F72" s="108"/>
      <c r="G72" s="23" t="s">
        <v>86</v>
      </c>
      <c r="H72" s="141"/>
      <c r="I72" s="143"/>
      <c r="J72" s="11"/>
      <c r="L72" s="11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  <c r="AMK72" s="15"/>
      <c r="AML72" s="15"/>
    </row>
    <row r="73" spans="1:1027" ht="25.5" x14ac:dyDescent="0.2">
      <c r="A73" s="107"/>
      <c r="B73" s="107"/>
      <c r="C73" s="107"/>
      <c r="D73" s="107"/>
      <c r="E73" s="107"/>
      <c r="F73" s="108"/>
      <c r="G73" s="23" t="s">
        <v>87</v>
      </c>
      <c r="H73" s="157"/>
      <c r="I73" s="158"/>
      <c r="J73" s="11"/>
      <c r="L73" s="11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  <c r="AMK73" s="15"/>
      <c r="AML73" s="15"/>
    </row>
    <row r="74" spans="1:1027" ht="18" x14ac:dyDescent="0.2">
      <c r="A74" s="188" t="s">
        <v>43</v>
      </c>
      <c r="B74" s="188"/>
      <c r="C74" s="188"/>
      <c r="D74" s="188"/>
      <c r="E74" s="188"/>
      <c r="F74" s="188"/>
      <c r="G74" s="188"/>
      <c r="H74" s="188"/>
      <c r="K74" s="11"/>
      <c r="L74" s="11"/>
      <c r="M74" s="11"/>
      <c r="N74" s="11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  <c r="AMK74" s="15"/>
      <c r="AML74" s="15"/>
    </row>
    <row r="75" spans="1:1027" ht="15" customHeight="1" x14ac:dyDescent="0.2">
      <c r="A75" s="47"/>
      <c r="B75" s="47"/>
      <c r="C75" s="47"/>
      <c r="D75" s="47"/>
      <c r="E75" s="47"/>
      <c r="F75" s="47"/>
      <c r="H75" s="11"/>
      <c r="I75" s="182" t="s">
        <v>13</v>
      </c>
      <c r="J75" s="182"/>
      <c r="K75" s="182"/>
      <c r="L75" s="1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  <c r="AML75" s="15"/>
      <c r="AMM75" s="15"/>
    </row>
    <row r="76" spans="1:1027" ht="51" x14ac:dyDescent="0.2">
      <c r="A76" s="139" t="s">
        <v>80</v>
      </c>
      <c r="B76" s="101" t="s">
        <v>52</v>
      </c>
      <c r="C76" s="101" t="s">
        <v>51</v>
      </c>
      <c r="D76" s="189" t="s">
        <v>14</v>
      </c>
      <c r="E76" s="190"/>
      <c r="F76" s="190"/>
      <c r="G76" s="191"/>
      <c r="H76" s="102" t="s">
        <v>15</v>
      </c>
      <c r="I76" s="100" t="s">
        <v>16</v>
      </c>
      <c r="J76" s="183" t="s">
        <v>6</v>
      </c>
      <c r="K76" s="183"/>
      <c r="L76" s="11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  <c r="AML76" s="15"/>
      <c r="AMM76" s="15"/>
    </row>
    <row r="77" spans="1:1027" ht="15" customHeight="1" x14ac:dyDescent="0.2">
      <c r="A77" s="60"/>
      <c r="B77" s="60"/>
      <c r="C77" s="60"/>
      <c r="D77" s="184"/>
      <c r="E77" s="185"/>
      <c r="F77" s="185"/>
      <c r="G77" s="186"/>
      <c r="H77" s="82"/>
      <c r="I77" s="78"/>
      <c r="J77" s="173"/>
      <c r="K77" s="174"/>
      <c r="L77" s="11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  <c r="AML77" s="15"/>
      <c r="AMM77" s="15"/>
    </row>
    <row r="78" spans="1:1027" ht="15" customHeight="1" x14ac:dyDescent="0.2">
      <c r="A78" s="60"/>
      <c r="B78" s="60"/>
      <c r="C78" s="60"/>
      <c r="D78" s="184"/>
      <c r="E78" s="185"/>
      <c r="F78" s="185"/>
      <c r="G78" s="186"/>
      <c r="H78" s="82"/>
      <c r="I78" s="78"/>
      <c r="J78" s="176"/>
      <c r="K78" s="177"/>
      <c r="L78" s="11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  <c r="AML78" s="15"/>
      <c r="AMM78" s="15"/>
    </row>
    <row r="79" spans="1:1027" ht="15" customHeight="1" x14ac:dyDescent="0.2">
      <c r="A79" s="60"/>
      <c r="B79" s="60"/>
      <c r="C79" s="60"/>
      <c r="D79" s="184"/>
      <c r="E79" s="185"/>
      <c r="F79" s="185"/>
      <c r="G79" s="186"/>
      <c r="H79" s="82"/>
      <c r="I79" s="78"/>
      <c r="J79" s="176"/>
      <c r="K79" s="177"/>
      <c r="L79" s="11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  <c r="AML79" s="15"/>
      <c r="AMM79" s="15"/>
    </row>
    <row r="80" spans="1:1027" ht="15" customHeight="1" x14ac:dyDescent="0.2">
      <c r="A80" s="60"/>
      <c r="B80" s="60"/>
      <c r="C80" s="60"/>
      <c r="D80" s="184"/>
      <c r="E80" s="185"/>
      <c r="F80" s="185"/>
      <c r="G80" s="186"/>
      <c r="H80" s="82"/>
      <c r="I80" s="78"/>
      <c r="J80" s="176"/>
      <c r="K80" s="177"/>
      <c r="L80" s="11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L80" s="15"/>
      <c r="AMM80" s="15"/>
    </row>
    <row r="81" spans="1:1027" ht="15" customHeight="1" x14ac:dyDescent="0.2">
      <c r="A81" s="60"/>
      <c r="B81" s="60"/>
      <c r="C81" s="60"/>
      <c r="D81" s="184"/>
      <c r="E81" s="185"/>
      <c r="F81" s="185"/>
      <c r="G81" s="186"/>
      <c r="H81" s="82"/>
      <c r="I81" s="78"/>
      <c r="J81" s="176"/>
      <c r="K81" s="177"/>
      <c r="L81" s="11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  <c r="AML81" s="15"/>
      <c r="AMM81" s="15"/>
    </row>
    <row r="82" spans="1:1027" ht="15" customHeight="1" x14ac:dyDescent="0.2">
      <c r="A82" s="107"/>
      <c r="B82" s="107"/>
      <c r="C82" s="107"/>
      <c r="D82" s="108"/>
      <c r="E82" s="72"/>
      <c r="F82" s="72"/>
      <c r="G82" s="43" t="s">
        <v>11</v>
      </c>
      <c r="H82" s="77">
        <f>SUM(H77:H81)</f>
        <v>0</v>
      </c>
      <c r="I82" s="79">
        <f>SUM(I77:I81)</f>
        <v>0</v>
      </c>
      <c r="L82" s="11"/>
      <c r="M82" s="11"/>
      <c r="N82" s="11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  <c r="AMK82" s="15"/>
      <c r="AML82" s="15"/>
    </row>
    <row r="83" spans="1:1027" ht="15" customHeight="1" x14ac:dyDescent="0.2">
      <c r="A83" s="107"/>
      <c r="B83" s="107"/>
      <c r="C83" s="107"/>
      <c r="D83" s="108"/>
      <c r="E83" s="72"/>
      <c r="F83" s="72"/>
      <c r="G83" s="23" t="s">
        <v>88</v>
      </c>
      <c r="H83" s="141"/>
      <c r="I83" s="143"/>
      <c r="L83" s="11"/>
      <c r="M83" s="11"/>
      <c r="N83" s="1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  <c r="AMI83" s="15"/>
      <c r="AMJ83" s="15"/>
      <c r="AMK83" s="15"/>
      <c r="AML83" s="15"/>
    </row>
    <row r="84" spans="1:1027" ht="36.6" customHeight="1" x14ac:dyDescent="0.2">
      <c r="A84" s="107"/>
      <c r="B84" s="107"/>
      <c r="C84" s="107"/>
      <c r="D84" s="108"/>
      <c r="E84" s="72"/>
      <c r="F84" s="72"/>
      <c r="G84" s="23" t="s">
        <v>85</v>
      </c>
      <c r="H84" s="141"/>
      <c r="I84" s="143"/>
      <c r="L84" s="11"/>
      <c r="M84" s="11"/>
      <c r="N84" s="11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  <c r="AMK84" s="15"/>
      <c r="AML84" s="15"/>
    </row>
    <row r="85" spans="1:1027" ht="28.5" customHeight="1" x14ac:dyDescent="0.2">
      <c r="A85" s="107"/>
      <c r="B85" s="107"/>
      <c r="C85" s="107"/>
      <c r="D85" s="108"/>
      <c r="E85" s="72"/>
      <c r="F85" s="72"/>
      <c r="G85" s="23" t="s">
        <v>86</v>
      </c>
      <c r="H85" s="141"/>
      <c r="I85" s="143"/>
      <c r="L85" s="11"/>
      <c r="M85" s="11"/>
      <c r="N85" s="11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  <c r="AMK85" s="15"/>
      <c r="AML85" s="15"/>
    </row>
    <row r="86" spans="1:1027" ht="25.5" x14ac:dyDescent="0.2">
      <c r="A86" s="11"/>
      <c r="B86" s="11"/>
      <c r="C86" s="11"/>
      <c r="D86" s="108"/>
      <c r="E86" s="108"/>
      <c r="F86" s="27"/>
      <c r="G86" s="23" t="s">
        <v>87</v>
      </c>
      <c r="H86" s="15"/>
      <c r="I86" s="15"/>
      <c r="J86" s="11"/>
      <c r="K86" s="11"/>
      <c r="L86" s="11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  <c r="AMK86" s="15"/>
      <c r="AML86" s="15"/>
    </row>
    <row r="87" spans="1:1027" x14ac:dyDescent="0.2">
      <c r="A87" s="26"/>
      <c r="B87" s="26"/>
      <c r="C87" s="26"/>
      <c r="D87" s="11"/>
      <c r="E87" s="11"/>
      <c r="F87" s="11"/>
      <c r="G87" s="11"/>
      <c r="H87" s="11"/>
      <c r="I87" s="11"/>
      <c r="J87" s="11"/>
      <c r="K87" s="11"/>
      <c r="L87" s="11"/>
      <c r="M87" s="15"/>
      <c r="N87" s="15"/>
      <c r="O87" s="15"/>
      <c r="P87" s="15"/>
      <c r="Q87" s="15"/>
      <c r="R87" s="15"/>
      <c r="S87" s="15"/>
      <c r="T87" s="2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  <c r="AMK87" s="15"/>
      <c r="AML87" s="15"/>
    </row>
    <row r="88" spans="1:1027" s="28" customFormat="1" ht="23.25" customHeight="1" x14ac:dyDescent="0.2">
      <c r="A88" s="172" t="s">
        <v>44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027" s="86" customFormat="1" ht="23.25" customHeight="1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027" ht="15" customHeight="1" x14ac:dyDescent="0.2">
      <c r="A90" s="26"/>
      <c r="B90" s="26"/>
      <c r="C90" s="26"/>
      <c r="D90" s="11"/>
      <c r="E90" s="11"/>
      <c r="F90" s="11"/>
      <c r="G90" s="11"/>
      <c r="H90" s="11"/>
      <c r="I90" s="182" t="s">
        <v>13</v>
      </c>
      <c r="J90" s="182"/>
      <c r="K90" s="182"/>
      <c r="L90" s="11"/>
      <c r="M90" s="15"/>
      <c r="N90" s="15"/>
      <c r="O90" s="15"/>
      <c r="P90" s="15"/>
      <c r="Q90" s="15"/>
      <c r="R90" s="1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  <c r="AML90" s="15"/>
      <c r="AMM90" s="15"/>
    </row>
    <row r="91" spans="1:1027" ht="51" x14ac:dyDescent="0.2">
      <c r="A91" s="139" t="s">
        <v>80</v>
      </c>
      <c r="B91" s="99" t="s">
        <v>52</v>
      </c>
      <c r="C91" s="99" t="s">
        <v>51</v>
      </c>
      <c r="D91" s="104" t="s">
        <v>20</v>
      </c>
      <c r="E91" s="104" t="s">
        <v>21</v>
      </c>
      <c r="F91" s="104" t="s">
        <v>22</v>
      </c>
      <c r="G91" s="104" t="s">
        <v>3</v>
      </c>
      <c r="H91" s="102" t="s">
        <v>23</v>
      </c>
      <c r="I91" s="100" t="s">
        <v>16</v>
      </c>
      <c r="J91" s="183" t="s">
        <v>6</v>
      </c>
      <c r="K91" s="183"/>
      <c r="L91" s="11"/>
      <c r="M91" s="15"/>
      <c r="N91" s="15"/>
      <c r="O91" s="15"/>
      <c r="P91" s="15"/>
      <c r="Q91" s="15"/>
      <c r="R91" s="1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  <c r="AML91" s="15"/>
      <c r="AMM91" s="15"/>
    </row>
    <row r="92" spans="1:1027" x14ac:dyDescent="0.2">
      <c r="A92" s="60"/>
      <c r="B92" s="60"/>
      <c r="C92" s="60"/>
      <c r="D92" s="73"/>
      <c r="E92" s="73"/>
      <c r="F92" s="73"/>
      <c r="G92" s="73"/>
      <c r="H92" s="83"/>
      <c r="I92" s="78"/>
      <c r="J92" s="180"/>
      <c r="K92" s="181"/>
      <c r="L92" s="11"/>
      <c r="M92" s="15"/>
      <c r="N92" s="15"/>
      <c r="O92" s="15"/>
      <c r="P92" s="15"/>
      <c r="Q92" s="15"/>
      <c r="R92" s="1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  <c r="AML92" s="15"/>
      <c r="AMM92" s="15"/>
    </row>
    <row r="93" spans="1:1027" x14ac:dyDescent="0.2">
      <c r="A93" s="60"/>
      <c r="B93" s="60"/>
      <c r="C93" s="60"/>
      <c r="D93" s="73"/>
      <c r="E93" s="73"/>
      <c r="F93" s="73"/>
      <c r="G93" s="73"/>
      <c r="H93" s="83"/>
      <c r="I93" s="78"/>
      <c r="J93" s="180"/>
      <c r="K93" s="181"/>
      <c r="L93" s="11"/>
      <c r="M93" s="15"/>
      <c r="N93" s="15"/>
      <c r="O93" s="15"/>
      <c r="P93" s="15"/>
      <c r="Q93" s="15"/>
      <c r="R93" s="1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  <c r="AML93" s="15"/>
      <c r="AMM93" s="15"/>
    </row>
    <row r="94" spans="1:1027" x14ac:dyDescent="0.2">
      <c r="A94" s="60"/>
      <c r="B94" s="60"/>
      <c r="C94" s="60"/>
      <c r="D94" s="73"/>
      <c r="E94" s="73"/>
      <c r="F94" s="73"/>
      <c r="G94" s="73"/>
      <c r="H94" s="83"/>
      <c r="I94" s="78"/>
      <c r="J94" s="180"/>
      <c r="K94" s="181"/>
      <c r="L94" s="11"/>
      <c r="M94" s="15"/>
      <c r="N94" s="15"/>
      <c r="O94" s="15"/>
      <c r="P94" s="15"/>
      <c r="Q94" s="15"/>
      <c r="R94" s="1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  <c r="AML94" s="15"/>
      <c r="AMM94" s="15"/>
    </row>
    <row r="95" spans="1:1027" x14ac:dyDescent="0.2">
      <c r="A95" s="60"/>
      <c r="B95" s="60"/>
      <c r="C95" s="60"/>
      <c r="D95" s="73"/>
      <c r="E95" s="73"/>
      <c r="F95" s="73"/>
      <c r="G95" s="73"/>
      <c r="H95" s="83"/>
      <c r="I95" s="78"/>
      <c r="J95" s="180"/>
      <c r="K95" s="181"/>
      <c r="L95" s="11"/>
      <c r="M95" s="15"/>
      <c r="N95" s="15"/>
      <c r="O95" s="15"/>
      <c r="P95" s="15"/>
      <c r="Q95" s="15"/>
      <c r="R95" s="15"/>
      <c r="S95" s="2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  <c r="AML95" s="15"/>
      <c r="AMM95" s="15"/>
    </row>
    <row r="96" spans="1:1027" x14ac:dyDescent="0.2">
      <c r="A96" s="60"/>
      <c r="B96" s="60"/>
      <c r="C96" s="60"/>
      <c r="D96" s="73"/>
      <c r="E96" s="73"/>
      <c r="F96" s="73"/>
      <c r="G96" s="73"/>
      <c r="H96" s="83"/>
      <c r="I96" s="78"/>
      <c r="J96" s="180"/>
      <c r="K96" s="181"/>
      <c r="L96" s="11"/>
      <c r="M96" s="15"/>
      <c r="N96" s="15"/>
      <c r="O96" s="15"/>
      <c r="P96" s="15"/>
      <c r="Q96" s="15"/>
      <c r="R96" s="15"/>
      <c r="S96" s="2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  <c r="AML96" s="15"/>
      <c r="AMM96" s="15"/>
    </row>
    <row r="97" spans="1:1027" x14ac:dyDescent="0.2">
      <c r="A97" s="60"/>
      <c r="B97" s="60"/>
      <c r="C97" s="60"/>
      <c r="D97" s="73"/>
      <c r="E97" s="73"/>
      <c r="F97" s="73"/>
      <c r="G97" s="73"/>
      <c r="H97" s="83"/>
      <c r="I97" s="78"/>
      <c r="J97" s="180"/>
      <c r="K97" s="181"/>
      <c r="L97" s="11"/>
      <c r="M97" s="15"/>
      <c r="N97" s="15"/>
      <c r="O97" s="15"/>
      <c r="P97" s="15"/>
      <c r="Q97" s="15"/>
      <c r="R97" s="15"/>
      <c r="S97" s="2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  <c r="AML97" s="15"/>
      <c r="AMM97" s="15"/>
    </row>
    <row r="98" spans="1:1027" x14ac:dyDescent="0.2">
      <c r="A98" s="60"/>
      <c r="B98" s="60"/>
      <c r="C98" s="60"/>
      <c r="D98" s="73"/>
      <c r="E98" s="73"/>
      <c r="F98" s="73"/>
      <c r="G98" s="73"/>
      <c r="H98" s="83"/>
      <c r="I98" s="78"/>
      <c r="J98" s="180"/>
      <c r="K98" s="181"/>
      <c r="L98" s="11"/>
      <c r="M98" s="15"/>
      <c r="N98" s="15"/>
      <c r="O98" s="15"/>
      <c r="P98" s="15"/>
      <c r="Q98" s="15"/>
      <c r="R98" s="15"/>
      <c r="S98" s="2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  <c r="AML98" s="15"/>
      <c r="AMM98" s="15"/>
    </row>
    <row r="99" spans="1:1027" x14ac:dyDescent="0.2">
      <c r="A99" s="60"/>
      <c r="B99" s="60"/>
      <c r="C99" s="60"/>
      <c r="D99" s="73"/>
      <c r="E99" s="73"/>
      <c r="F99" s="73"/>
      <c r="G99" s="73"/>
      <c r="H99" s="83"/>
      <c r="I99" s="78"/>
      <c r="J99" s="180"/>
      <c r="K99" s="181"/>
      <c r="L99" s="11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  <c r="AML99" s="15"/>
      <c r="AMM99" s="15"/>
    </row>
    <row r="100" spans="1:1027" x14ac:dyDescent="0.2">
      <c r="A100" s="60"/>
      <c r="B100" s="60"/>
      <c r="C100" s="60"/>
      <c r="D100" s="73"/>
      <c r="E100" s="73"/>
      <c r="F100" s="73"/>
      <c r="G100" s="73"/>
      <c r="H100" s="83"/>
      <c r="I100" s="78"/>
      <c r="J100" s="180"/>
      <c r="K100" s="181"/>
      <c r="L100" s="11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  <c r="AML100" s="15"/>
      <c r="AMM100" s="15"/>
    </row>
    <row r="101" spans="1:1027" x14ac:dyDescent="0.2">
      <c r="A101" s="107"/>
      <c r="B101" s="107"/>
      <c r="C101" s="107"/>
      <c r="D101" s="107"/>
      <c r="E101" s="107"/>
      <c r="F101" s="108"/>
      <c r="G101" s="23" t="s">
        <v>11</v>
      </c>
      <c r="H101" s="77">
        <f>SUM(H92:H100)</f>
        <v>0</v>
      </c>
      <c r="I101" s="79">
        <f>SUM(I92:I100)</f>
        <v>0</v>
      </c>
      <c r="J101" s="11"/>
      <c r="K101" s="11"/>
      <c r="L101" s="11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  <c r="AML101" s="15"/>
      <c r="AMM101" s="15"/>
    </row>
    <row r="102" spans="1:1027" x14ac:dyDescent="0.2">
      <c r="A102" s="107"/>
      <c r="B102" s="107"/>
      <c r="C102" s="107"/>
      <c r="D102" s="107"/>
      <c r="E102" s="107"/>
      <c r="F102" s="108"/>
      <c r="G102" s="23" t="s">
        <v>88</v>
      </c>
      <c r="H102" s="141"/>
      <c r="I102" s="143"/>
      <c r="J102" s="11"/>
      <c r="K102" s="11"/>
      <c r="L102" s="11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  <c r="AMI102" s="15"/>
      <c r="AMJ102" s="15"/>
      <c r="AML102" s="15"/>
      <c r="AMM102" s="15"/>
    </row>
    <row r="103" spans="1:1027" ht="25.5" x14ac:dyDescent="0.2">
      <c r="A103" s="107"/>
      <c r="B103" s="107"/>
      <c r="C103" s="107"/>
      <c r="D103" s="107"/>
      <c r="E103" s="107"/>
      <c r="F103" s="108"/>
      <c r="G103" s="23" t="s">
        <v>85</v>
      </c>
      <c r="H103" s="141"/>
      <c r="I103" s="143"/>
      <c r="J103" s="11"/>
      <c r="K103" s="11"/>
      <c r="L103" s="11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  <c r="AMI103" s="15"/>
      <c r="AMJ103" s="15"/>
      <c r="AML103" s="15"/>
      <c r="AMM103" s="15"/>
    </row>
    <row r="104" spans="1:1027" ht="25.5" x14ac:dyDescent="0.2">
      <c r="A104" s="107"/>
      <c r="B104" s="107"/>
      <c r="C104" s="107"/>
      <c r="D104" s="107"/>
      <c r="E104" s="107"/>
      <c r="F104" s="108"/>
      <c r="G104" s="23" t="s">
        <v>86</v>
      </c>
      <c r="H104" s="141"/>
      <c r="I104" s="143"/>
      <c r="J104" s="11"/>
      <c r="K104" s="11"/>
      <c r="L104" s="11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  <c r="AMI104" s="15"/>
      <c r="AMJ104" s="15"/>
      <c r="AML104" s="15"/>
      <c r="AMM104" s="15"/>
    </row>
    <row r="105" spans="1:1027" s="13" customFormat="1" ht="25.5" x14ac:dyDescent="0.2">
      <c r="A105" s="26"/>
      <c r="B105" s="26"/>
      <c r="C105" s="26"/>
      <c r="D105" s="11"/>
      <c r="E105" s="11"/>
      <c r="F105" s="11"/>
      <c r="G105" s="23" t="s">
        <v>87</v>
      </c>
      <c r="H105" s="141"/>
      <c r="I105" s="143"/>
      <c r="J105" s="11"/>
      <c r="K105" s="11"/>
      <c r="L105" s="11"/>
      <c r="T105" s="25"/>
    </row>
    <row r="106" spans="1:1027" x14ac:dyDescent="0.2">
      <c r="A106" s="11"/>
      <c r="B106" s="11"/>
      <c r="C106" s="11"/>
      <c r="D106" s="11"/>
      <c r="E106" s="11"/>
      <c r="F106" s="29"/>
      <c r="G106" s="29"/>
      <c r="H106" s="30"/>
      <c r="I106" s="11"/>
      <c r="J106" s="11"/>
      <c r="K106" s="11"/>
      <c r="L106" s="11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  <c r="AMI106" s="15"/>
      <c r="AMJ106" s="15"/>
      <c r="AMK106" s="15"/>
      <c r="AML106" s="15"/>
    </row>
    <row r="107" spans="1:1027" ht="30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  <c r="AMJ107" s="15"/>
      <c r="AMK107" s="15"/>
      <c r="AML107" s="15"/>
    </row>
    <row r="108" spans="1:1027" s="18" customFormat="1" ht="25.5" customHeight="1" x14ac:dyDescent="0.2">
      <c r="A108" s="172" t="s">
        <v>82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027" s="13" customForma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027" ht="49.5" customHeight="1" x14ac:dyDescent="0.2">
      <c r="A110" s="11"/>
      <c r="B110" s="11"/>
      <c r="C110" s="11"/>
      <c r="D110" s="113"/>
      <c r="E110" s="104" t="s">
        <v>24</v>
      </c>
      <c r="F110" s="104" t="s">
        <v>25</v>
      </c>
      <c r="G110" s="104" t="s">
        <v>26</v>
      </c>
      <c r="H110" s="104" t="s">
        <v>30</v>
      </c>
      <c r="I110" s="104" t="s">
        <v>27</v>
      </c>
      <c r="K110" s="15"/>
      <c r="L110" s="11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  <c r="AED110" s="15"/>
      <c r="AEE110" s="15"/>
      <c r="AEF110" s="15"/>
      <c r="AEG110" s="15"/>
      <c r="AEH110" s="15"/>
      <c r="AEI110" s="15"/>
      <c r="AEJ110" s="15"/>
      <c r="AEK110" s="15"/>
      <c r="AEL110" s="15"/>
      <c r="AEM110" s="15"/>
      <c r="AEN110" s="15"/>
      <c r="AEO110" s="15"/>
      <c r="AEP110" s="15"/>
      <c r="AEQ110" s="15"/>
      <c r="AER110" s="15"/>
      <c r="AES110" s="15"/>
      <c r="AET110" s="15"/>
      <c r="AEU110" s="15"/>
      <c r="AEV110" s="15"/>
      <c r="AEW110" s="15"/>
      <c r="AEX110" s="15"/>
      <c r="AEY110" s="15"/>
      <c r="AEZ110" s="15"/>
      <c r="AFA110" s="15"/>
      <c r="AFB110" s="15"/>
      <c r="AFC110" s="15"/>
      <c r="AFD110" s="15"/>
      <c r="AFE110" s="15"/>
      <c r="AFF110" s="15"/>
      <c r="AFG110" s="15"/>
      <c r="AFH110" s="15"/>
      <c r="AFI110" s="15"/>
      <c r="AFJ110" s="15"/>
      <c r="AFK110" s="15"/>
      <c r="AFL110" s="15"/>
      <c r="AFM110" s="15"/>
      <c r="AFN110" s="15"/>
      <c r="AFO110" s="15"/>
      <c r="AFP110" s="15"/>
      <c r="AFQ110" s="15"/>
      <c r="AFR110" s="15"/>
      <c r="AFS110" s="15"/>
      <c r="AFT110" s="15"/>
      <c r="AFU110" s="15"/>
      <c r="AFV110" s="15"/>
      <c r="AFW110" s="15"/>
      <c r="AFX110" s="15"/>
      <c r="AFY110" s="15"/>
      <c r="AFZ110" s="15"/>
      <c r="AGA110" s="15"/>
      <c r="AGB110" s="15"/>
      <c r="AGC110" s="15"/>
      <c r="AGD110" s="15"/>
      <c r="AGE110" s="15"/>
      <c r="AGF110" s="15"/>
      <c r="AGG110" s="15"/>
      <c r="AGH110" s="15"/>
      <c r="AGI110" s="15"/>
      <c r="AGJ110" s="15"/>
      <c r="AGK110" s="15"/>
      <c r="AGL110" s="15"/>
      <c r="AGM110" s="15"/>
      <c r="AGN110" s="15"/>
      <c r="AGO110" s="15"/>
      <c r="AGP110" s="15"/>
      <c r="AGQ110" s="15"/>
      <c r="AGR110" s="15"/>
      <c r="AGS110" s="15"/>
      <c r="AGT110" s="15"/>
      <c r="AGU110" s="15"/>
      <c r="AGV110" s="15"/>
      <c r="AGW110" s="15"/>
      <c r="AGX110" s="15"/>
      <c r="AGY110" s="15"/>
      <c r="AGZ110" s="15"/>
      <c r="AHA110" s="15"/>
      <c r="AHB110" s="15"/>
      <c r="AHC110" s="15"/>
      <c r="AHD110" s="15"/>
      <c r="AHE110" s="15"/>
      <c r="AHF110" s="15"/>
      <c r="AHG110" s="15"/>
      <c r="AHH110" s="15"/>
      <c r="AHI110" s="15"/>
      <c r="AHJ110" s="15"/>
      <c r="AHK110" s="15"/>
      <c r="AHL110" s="15"/>
      <c r="AHM110" s="15"/>
      <c r="AHN110" s="15"/>
      <c r="AHO110" s="15"/>
      <c r="AHP110" s="15"/>
      <c r="AHQ110" s="15"/>
      <c r="AHR110" s="15"/>
      <c r="AHS110" s="15"/>
      <c r="AHT110" s="15"/>
      <c r="AHU110" s="15"/>
      <c r="AHV110" s="15"/>
      <c r="AHW110" s="15"/>
      <c r="AHX110" s="15"/>
      <c r="AHY110" s="15"/>
      <c r="AHZ110" s="15"/>
      <c r="AIA110" s="15"/>
      <c r="AIB110" s="15"/>
      <c r="AIC110" s="15"/>
      <c r="AID110" s="15"/>
      <c r="AIE110" s="15"/>
      <c r="AIF110" s="15"/>
      <c r="AIG110" s="15"/>
      <c r="AIH110" s="15"/>
      <c r="AII110" s="15"/>
      <c r="AIJ110" s="15"/>
      <c r="AIK110" s="15"/>
      <c r="AIL110" s="15"/>
      <c r="AIM110" s="15"/>
      <c r="AIN110" s="15"/>
      <c r="AIO110" s="15"/>
      <c r="AIP110" s="15"/>
      <c r="AIQ110" s="15"/>
      <c r="AIR110" s="15"/>
      <c r="AIS110" s="15"/>
      <c r="AIT110" s="15"/>
      <c r="AIU110" s="15"/>
      <c r="AIV110" s="15"/>
      <c r="AIW110" s="15"/>
      <c r="AIX110" s="15"/>
      <c r="AIY110" s="15"/>
      <c r="AIZ110" s="15"/>
      <c r="AJA110" s="15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  <c r="AME110" s="15"/>
      <c r="AMF110" s="15"/>
      <c r="AMG110" s="15"/>
      <c r="AMH110" s="15"/>
      <c r="AMI110" s="15"/>
      <c r="AMJ110" s="15"/>
      <c r="AMK110" s="15"/>
      <c r="AML110" s="15"/>
    </row>
    <row r="111" spans="1:1027" ht="49.5" customHeight="1" x14ac:dyDescent="0.2">
      <c r="A111" s="11"/>
      <c r="B111" s="11"/>
      <c r="C111" s="11"/>
      <c r="D111" s="23" t="s">
        <v>88</v>
      </c>
      <c r="E111" s="141">
        <f>L35+L53</f>
        <v>0</v>
      </c>
      <c r="F111" s="141">
        <f>M35+M53</f>
        <v>0</v>
      </c>
      <c r="G111" s="141">
        <f>H70+H83</f>
        <v>0</v>
      </c>
      <c r="H111" s="141">
        <f>H102</f>
        <v>0</v>
      </c>
      <c r="I111" s="141">
        <f>SUM(E111:H111)</f>
        <v>0</v>
      </c>
      <c r="J111" s="15"/>
      <c r="K111" s="15"/>
      <c r="L111" s="11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  <c r="AMI111" s="15"/>
      <c r="AMJ111" s="15"/>
      <c r="AMK111" s="15"/>
      <c r="AML111" s="15"/>
    </row>
    <row r="112" spans="1:1027" ht="49.5" customHeight="1" x14ac:dyDescent="0.2">
      <c r="A112" s="11"/>
      <c r="B112" s="11"/>
      <c r="C112" s="11"/>
      <c r="D112" s="23" t="s">
        <v>85</v>
      </c>
      <c r="E112" s="141">
        <f>L36+L54</f>
        <v>0</v>
      </c>
      <c r="F112" s="141">
        <f t="shared" ref="F112" si="9">M36+M54</f>
        <v>0</v>
      </c>
      <c r="G112" s="141">
        <f t="shared" ref="G112" si="10">H71+H84</f>
        <v>0</v>
      </c>
      <c r="H112" s="141">
        <f t="shared" ref="H112" si="11">H103</f>
        <v>0</v>
      </c>
      <c r="I112" s="141">
        <f t="shared" ref="I112:I113" si="12">SUM(E112:H112)</f>
        <v>0</v>
      </c>
      <c r="K112" s="15"/>
      <c r="L112" s="11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  <c r="AMI112" s="15"/>
      <c r="AMJ112" s="15"/>
      <c r="AMK112" s="15"/>
      <c r="AML112" s="15"/>
    </row>
    <row r="113" spans="1:1027" ht="49.5" customHeight="1" x14ac:dyDescent="0.2">
      <c r="A113" s="11"/>
      <c r="B113" s="11"/>
      <c r="C113" s="11"/>
      <c r="D113" s="23" t="s">
        <v>86</v>
      </c>
      <c r="E113" s="141">
        <f>L37+L55</f>
        <v>0</v>
      </c>
      <c r="F113" s="141">
        <f>M37+M55</f>
        <v>0</v>
      </c>
      <c r="G113" s="141">
        <f>H72+H85</f>
        <v>0</v>
      </c>
      <c r="H113" s="141">
        <f>H104</f>
        <v>0</v>
      </c>
      <c r="I113" s="141">
        <f t="shared" si="12"/>
        <v>0</v>
      </c>
      <c r="K113" s="15"/>
      <c r="L113" s="11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  <c r="AMJ113" s="15"/>
      <c r="AMK113" s="15"/>
      <c r="AML113" s="15"/>
    </row>
    <row r="114" spans="1:1027" ht="49.5" customHeight="1" x14ac:dyDescent="0.2">
      <c r="A114" s="11"/>
      <c r="B114" s="11"/>
      <c r="C114" s="11"/>
      <c r="D114" s="23" t="s">
        <v>87</v>
      </c>
      <c r="E114" s="141">
        <f>L38+L56</f>
        <v>0</v>
      </c>
      <c r="F114" s="141">
        <f>M38+M56</f>
        <v>0</v>
      </c>
      <c r="G114" s="141">
        <f>H73+H86</f>
        <v>0</v>
      </c>
      <c r="H114" s="141">
        <f>H105</f>
        <v>0</v>
      </c>
      <c r="I114" s="141">
        <f>SUM(E114:H114)</f>
        <v>0</v>
      </c>
      <c r="K114" s="15"/>
      <c r="L114" s="11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  <c r="AMI114" s="15"/>
      <c r="AMJ114" s="15"/>
      <c r="AMK114" s="15"/>
      <c r="AML114" s="15"/>
    </row>
    <row r="115" spans="1:1027" x14ac:dyDescent="0.2">
      <c r="A115" s="15"/>
      <c r="B115" s="15"/>
      <c r="C115" s="15"/>
      <c r="D115" s="15"/>
      <c r="E115" s="24" t="e">
        <f>SUM(L34,L52)</f>
        <v>#DIV/0!</v>
      </c>
      <c r="F115" s="24">
        <f>SUM(M34,M52)</f>
        <v>0</v>
      </c>
      <c r="G115" s="24">
        <f>SUM(H69,H82)</f>
        <v>0</v>
      </c>
      <c r="H115" s="24">
        <f>H101</f>
        <v>0</v>
      </c>
      <c r="I115" s="24" t="e">
        <f>SUM(E115:H115)</f>
        <v>#DIV/0!</v>
      </c>
      <c r="K115" s="11"/>
      <c r="L115" s="11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  <c r="AED115" s="15"/>
      <c r="AEE115" s="15"/>
      <c r="AEF115" s="15"/>
      <c r="AEG115" s="15"/>
      <c r="AEH115" s="15"/>
      <c r="AEI115" s="15"/>
      <c r="AEJ115" s="15"/>
      <c r="AEK115" s="15"/>
      <c r="AEL115" s="15"/>
      <c r="AEM115" s="15"/>
      <c r="AEN115" s="15"/>
      <c r="AEO115" s="15"/>
      <c r="AEP115" s="15"/>
      <c r="AEQ115" s="15"/>
      <c r="AER115" s="15"/>
      <c r="AES115" s="15"/>
      <c r="AET115" s="15"/>
      <c r="AEU115" s="15"/>
      <c r="AEV115" s="15"/>
      <c r="AEW115" s="15"/>
      <c r="AEX115" s="15"/>
      <c r="AEY115" s="15"/>
      <c r="AEZ115" s="15"/>
      <c r="AFA115" s="15"/>
      <c r="AFB115" s="15"/>
      <c r="AFC115" s="15"/>
      <c r="AFD115" s="15"/>
      <c r="AFE115" s="15"/>
      <c r="AFF115" s="15"/>
      <c r="AFG115" s="15"/>
      <c r="AFH115" s="15"/>
      <c r="AFI115" s="15"/>
      <c r="AFJ115" s="15"/>
      <c r="AFK115" s="15"/>
      <c r="AFL115" s="15"/>
      <c r="AFM115" s="15"/>
      <c r="AFN115" s="15"/>
      <c r="AFO115" s="15"/>
      <c r="AFP115" s="15"/>
      <c r="AFQ115" s="15"/>
      <c r="AFR115" s="15"/>
      <c r="AFS115" s="15"/>
      <c r="AFT115" s="15"/>
      <c r="AFU115" s="15"/>
      <c r="AFV115" s="15"/>
      <c r="AFW115" s="15"/>
      <c r="AFX115" s="15"/>
      <c r="AFY115" s="15"/>
      <c r="AFZ115" s="15"/>
      <c r="AGA115" s="15"/>
      <c r="AGB115" s="15"/>
      <c r="AGC115" s="15"/>
      <c r="AGD115" s="15"/>
      <c r="AGE115" s="15"/>
      <c r="AGF115" s="15"/>
      <c r="AGG115" s="15"/>
      <c r="AGH115" s="15"/>
      <c r="AGI115" s="15"/>
      <c r="AGJ115" s="15"/>
      <c r="AGK115" s="15"/>
      <c r="AGL115" s="15"/>
      <c r="AGM115" s="15"/>
      <c r="AGN115" s="15"/>
      <c r="AGO115" s="15"/>
      <c r="AGP115" s="15"/>
      <c r="AGQ115" s="15"/>
      <c r="AGR115" s="15"/>
      <c r="AGS115" s="15"/>
      <c r="AGT115" s="15"/>
      <c r="AGU115" s="15"/>
      <c r="AGV115" s="15"/>
      <c r="AGW115" s="15"/>
      <c r="AGX115" s="15"/>
      <c r="AGY115" s="15"/>
      <c r="AGZ115" s="15"/>
      <c r="AHA115" s="15"/>
      <c r="AHB115" s="15"/>
      <c r="AHC115" s="15"/>
      <c r="AHD115" s="15"/>
      <c r="AHE115" s="15"/>
      <c r="AHF115" s="15"/>
      <c r="AHG115" s="15"/>
      <c r="AHH115" s="15"/>
      <c r="AHI115" s="15"/>
      <c r="AHJ115" s="15"/>
      <c r="AHK115" s="15"/>
      <c r="AHL115" s="15"/>
      <c r="AHM115" s="15"/>
      <c r="AHN115" s="15"/>
      <c r="AHO115" s="15"/>
      <c r="AHP115" s="15"/>
      <c r="AHQ115" s="15"/>
      <c r="AHR115" s="15"/>
      <c r="AHS115" s="15"/>
      <c r="AHT115" s="15"/>
      <c r="AHU115" s="15"/>
      <c r="AHV115" s="15"/>
      <c r="AHW115" s="15"/>
      <c r="AHX115" s="15"/>
      <c r="AHY115" s="15"/>
      <c r="AHZ115" s="15"/>
      <c r="AIA115" s="15"/>
      <c r="AIB115" s="15"/>
      <c r="AIC115" s="15"/>
      <c r="AID115" s="15"/>
      <c r="AIE115" s="15"/>
      <c r="AIF115" s="15"/>
      <c r="AIG115" s="15"/>
      <c r="AIH115" s="15"/>
      <c r="AII115" s="15"/>
      <c r="AIJ115" s="15"/>
      <c r="AIK115" s="15"/>
      <c r="AIL115" s="15"/>
      <c r="AIM115" s="15"/>
      <c r="AIN115" s="15"/>
      <c r="AIO115" s="15"/>
      <c r="AIP115" s="15"/>
      <c r="AIQ115" s="15"/>
      <c r="AIR115" s="15"/>
      <c r="AIS115" s="15"/>
      <c r="AIT115" s="15"/>
      <c r="AIU115" s="15"/>
      <c r="AIV115" s="15"/>
      <c r="AIW115" s="15"/>
      <c r="AIX115" s="15"/>
      <c r="AIY115" s="15"/>
      <c r="AIZ115" s="15"/>
      <c r="AJA115" s="15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  <c r="AME115" s="15"/>
      <c r="AMF115" s="15"/>
      <c r="AMG115" s="15"/>
      <c r="AMH115" s="15"/>
      <c r="AMI115" s="15"/>
      <c r="AMJ115" s="15"/>
      <c r="AMK115" s="15"/>
      <c r="AML115" s="15"/>
    </row>
    <row r="116" spans="1:1027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  <c r="AED116" s="15"/>
      <c r="AEE116" s="15"/>
      <c r="AEF116" s="15"/>
      <c r="AEG116" s="15"/>
      <c r="AEH116" s="15"/>
      <c r="AEI116" s="15"/>
      <c r="AEJ116" s="15"/>
      <c r="AEK116" s="15"/>
      <c r="AEL116" s="15"/>
      <c r="AEM116" s="15"/>
      <c r="AEN116" s="15"/>
      <c r="AEO116" s="15"/>
      <c r="AEP116" s="15"/>
      <c r="AEQ116" s="15"/>
      <c r="AER116" s="15"/>
      <c r="AES116" s="15"/>
      <c r="AET116" s="15"/>
      <c r="AEU116" s="15"/>
      <c r="AEV116" s="15"/>
      <c r="AEW116" s="15"/>
      <c r="AEX116" s="15"/>
      <c r="AEY116" s="15"/>
      <c r="AEZ116" s="15"/>
      <c r="AFA116" s="15"/>
      <c r="AFB116" s="15"/>
      <c r="AFC116" s="15"/>
      <c r="AFD116" s="15"/>
      <c r="AFE116" s="15"/>
      <c r="AFF116" s="15"/>
      <c r="AFG116" s="15"/>
      <c r="AFH116" s="15"/>
      <c r="AFI116" s="15"/>
      <c r="AFJ116" s="15"/>
      <c r="AFK116" s="15"/>
      <c r="AFL116" s="15"/>
      <c r="AFM116" s="15"/>
      <c r="AFN116" s="15"/>
      <c r="AFO116" s="15"/>
      <c r="AFP116" s="15"/>
      <c r="AFQ116" s="15"/>
      <c r="AFR116" s="15"/>
      <c r="AFS116" s="15"/>
      <c r="AFT116" s="15"/>
      <c r="AFU116" s="15"/>
      <c r="AFV116" s="15"/>
      <c r="AFW116" s="15"/>
      <c r="AFX116" s="15"/>
      <c r="AFY116" s="15"/>
      <c r="AFZ116" s="15"/>
      <c r="AGA116" s="15"/>
      <c r="AGB116" s="15"/>
      <c r="AGC116" s="15"/>
      <c r="AGD116" s="15"/>
      <c r="AGE116" s="15"/>
      <c r="AGF116" s="15"/>
      <c r="AGG116" s="15"/>
      <c r="AGH116" s="15"/>
      <c r="AGI116" s="15"/>
      <c r="AGJ116" s="15"/>
      <c r="AGK116" s="15"/>
      <c r="AGL116" s="15"/>
      <c r="AGM116" s="15"/>
      <c r="AGN116" s="15"/>
      <c r="AGO116" s="15"/>
      <c r="AGP116" s="15"/>
      <c r="AGQ116" s="15"/>
      <c r="AGR116" s="15"/>
      <c r="AGS116" s="15"/>
      <c r="AGT116" s="15"/>
      <c r="AGU116" s="15"/>
      <c r="AGV116" s="15"/>
      <c r="AGW116" s="15"/>
      <c r="AGX116" s="15"/>
      <c r="AGY116" s="15"/>
      <c r="AGZ116" s="15"/>
      <c r="AHA116" s="15"/>
      <c r="AHB116" s="15"/>
      <c r="AHC116" s="15"/>
      <c r="AHD116" s="15"/>
      <c r="AHE116" s="15"/>
      <c r="AHF116" s="15"/>
      <c r="AHG116" s="15"/>
      <c r="AHH116" s="15"/>
      <c r="AHI116" s="15"/>
      <c r="AHJ116" s="15"/>
      <c r="AHK116" s="15"/>
      <c r="AHL116" s="15"/>
      <c r="AHM116" s="15"/>
      <c r="AHN116" s="15"/>
      <c r="AHO116" s="15"/>
      <c r="AHP116" s="15"/>
      <c r="AHQ116" s="15"/>
      <c r="AHR116" s="15"/>
      <c r="AHS116" s="15"/>
      <c r="AHT116" s="15"/>
      <c r="AHU116" s="15"/>
      <c r="AHV116" s="15"/>
      <c r="AHW116" s="15"/>
      <c r="AHX116" s="15"/>
      <c r="AHY116" s="15"/>
      <c r="AHZ116" s="15"/>
      <c r="AIA116" s="15"/>
      <c r="AIB116" s="15"/>
      <c r="AIC116" s="15"/>
      <c r="AID116" s="15"/>
      <c r="AIE116" s="15"/>
      <c r="AIF116" s="15"/>
      <c r="AIG116" s="15"/>
      <c r="AIH116" s="15"/>
      <c r="AII116" s="15"/>
      <c r="AIJ116" s="15"/>
      <c r="AIK116" s="15"/>
      <c r="AIL116" s="15"/>
      <c r="AIM116" s="15"/>
      <c r="AIN116" s="15"/>
      <c r="AIO116" s="15"/>
      <c r="AIP116" s="15"/>
      <c r="AIQ116" s="15"/>
      <c r="AIR116" s="15"/>
      <c r="AIS116" s="15"/>
      <c r="AIT116" s="15"/>
      <c r="AIU116" s="15"/>
      <c r="AIV116" s="15"/>
      <c r="AIW116" s="15"/>
      <c r="AIX116" s="15"/>
      <c r="AIY116" s="15"/>
      <c r="AIZ116" s="15"/>
      <c r="AJA116" s="15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  <c r="AME116" s="15"/>
      <c r="AMF116" s="15"/>
      <c r="AMG116" s="15"/>
      <c r="AMH116" s="15"/>
      <c r="AMI116" s="15"/>
      <c r="AMJ116" s="15"/>
      <c r="AMK116" s="15"/>
      <c r="AML116" s="15"/>
    </row>
    <row r="117" spans="1:1027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  <c r="AMI117" s="15"/>
      <c r="AMJ117" s="15"/>
      <c r="AMK117" s="15"/>
      <c r="AML117" s="15"/>
    </row>
    <row r="118" spans="1:1027" x14ac:dyDescent="0.2">
      <c r="A118" s="31"/>
      <c r="B118" s="31"/>
      <c r="C118" s="31"/>
      <c r="D118" s="11"/>
      <c r="E118" s="11"/>
      <c r="F118" s="11"/>
      <c r="G118" s="11"/>
      <c r="H118" s="11"/>
      <c r="I118" s="11"/>
      <c r="J118" s="11"/>
      <c r="K118" s="11"/>
      <c r="L118" s="11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  <c r="AMI118" s="15"/>
      <c r="AMJ118" s="15"/>
      <c r="AMK118" s="15"/>
      <c r="AML118" s="15"/>
      <c r="AMM118" s="15"/>
    </row>
    <row r="119" spans="1:1027" x14ac:dyDescent="0.2">
      <c r="A119" s="32"/>
      <c r="B119" s="32"/>
      <c r="C119" s="32"/>
      <c r="D119" s="11"/>
      <c r="E119" s="11"/>
      <c r="F119" s="13"/>
      <c r="G119" s="11"/>
      <c r="H119" s="11"/>
      <c r="I119" s="11"/>
      <c r="J119" s="11"/>
      <c r="K119" s="11"/>
      <c r="L119" s="11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  <c r="AED119" s="15"/>
      <c r="AEE119" s="15"/>
      <c r="AEF119" s="15"/>
      <c r="AEG119" s="15"/>
      <c r="AEH119" s="15"/>
      <c r="AEI119" s="15"/>
      <c r="AEJ119" s="15"/>
      <c r="AEK119" s="15"/>
      <c r="AEL119" s="15"/>
      <c r="AEM119" s="15"/>
      <c r="AEN119" s="15"/>
      <c r="AEO119" s="15"/>
      <c r="AEP119" s="15"/>
      <c r="AEQ119" s="15"/>
      <c r="AER119" s="15"/>
      <c r="AES119" s="15"/>
      <c r="AET119" s="15"/>
      <c r="AEU119" s="15"/>
      <c r="AEV119" s="15"/>
      <c r="AEW119" s="15"/>
      <c r="AEX119" s="15"/>
      <c r="AEY119" s="15"/>
      <c r="AEZ119" s="15"/>
      <c r="AFA119" s="15"/>
      <c r="AFB119" s="15"/>
      <c r="AFC119" s="15"/>
      <c r="AFD119" s="15"/>
      <c r="AFE119" s="15"/>
      <c r="AFF119" s="15"/>
      <c r="AFG119" s="15"/>
      <c r="AFH119" s="15"/>
      <c r="AFI119" s="15"/>
      <c r="AFJ119" s="15"/>
      <c r="AFK119" s="15"/>
      <c r="AFL119" s="15"/>
      <c r="AFM119" s="15"/>
      <c r="AFN119" s="15"/>
      <c r="AFO119" s="15"/>
      <c r="AFP119" s="15"/>
      <c r="AFQ119" s="15"/>
      <c r="AFR119" s="15"/>
      <c r="AFS119" s="15"/>
      <c r="AFT119" s="15"/>
      <c r="AFU119" s="15"/>
      <c r="AFV119" s="15"/>
      <c r="AFW119" s="15"/>
      <c r="AFX119" s="15"/>
      <c r="AFY119" s="15"/>
      <c r="AFZ119" s="15"/>
      <c r="AGA119" s="15"/>
      <c r="AGB119" s="15"/>
      <c r="AGC119" s="15"/>
      <c r="AGD119" s="15"/>
      <c r="AGE119" s="15"/>
      <c r="AGF119" s="15"/>
      <c r="AGG119" s="15"/>
      <c r="AGH119" s="15"/>
      <c r="AGI119" s="15"/>
      <c r="AGJ119" s="15"/>
      <c r="AGK119" s="15"/>
      <c r="AGL119" s="15"/>
      <c r="AGM119" s="15"/>
      <c r="AGN119" s="15"/>
      <c r="AGO119" s="15"/>
      <c r="AGP119" s="15"/>
      <c r="AGQ119" s="15"/>
      <c r="AGR119" s="15"/>
      <c r="AGS119" s="15"/>
      <c r="AGT119" s="15"/>
      <c r="AGU119" s="15"/>
      <c r="AGV119" s="15"/>
      <c r="AGW119" s="15"/>
      <c r="AGX119" s="15"/>
      <c r="AGY119" s="15"/>
      <c r="AGZ119" s="15"/>
      <c r="AHA119" s="15"/>
      <c r="AHB119" s="15"/>
      <c r="AHC119" s="15"/>
      <c r="AHD119" s="15"/>
      <c r="AHE119" s="15"/>
      <c r="AHF119" s="15"/>
      <c r="AHG119" s="15"/>
      <c r="AHH119" s="15"/>
      <c r="AHI119" s="15"/>
      <c r="AHJ119" s="15"/>
      <c r="AHK119" s="15"/>
      <c r="AHL119" s="15"/>
      <c r="AHM119" s="15"/>
      <c r="AHN119" s="15"/>
      <c r="AHO119" s="15"/>
      <c r="AHP119" s="15"/>
      <c r="AHQ119" s="15"/>
      <c r="AHR119" s="15"/>
      <c r="AHS119" s="15"/>
      <c r="AHT119" s="15"/>
      <c r="AHU119" s="15"/>
      <c r="AHV119" s="15"/>
      <c r="AHW119" s="15"/>
      <c r="AHX119" s="15"/>
      <c r="AHY119" s="15"/>
      <c r="AHZ119" s="15"/>
      <c r="AIA119" s="15"/>
      <c r="AIB119" s="15"/>
      <c r="AIC119" s="15"/>
      <c r="AID119" s="15"/>
      <c r="AIE119" s="15"/>
      <c r="AIF119" s="15"/>
      <c r="AIG119" s="15"/>
      <c r="AIH119" s="15"/>
      <c r="AII119" s="15"/>
      <c r="AIJ119" s="15"/>
      <c r="AIK119" s="15"/>
      <c r="AIL119" s="15"/>
      <c r="AIM119" s="15"/>
      <c r="AIN119" s="15"/>
      <c r="AIO119" s="15"/>
      <c r="AIP119" s="15"/>
      <c r="AIQ119" s="15"/>
      <c r="AIR119" s="15"/>
      <c r="AIS119" s="15"/>
      <c r="AIT119" s="15"/>
      <c r="AIU119" s="15"/>
      <c r="AIV119" s="15"/>
      <c r="AIW119" s="15"/>
      <c r="AIX119" s="15"/>
      <c r="AIY119" s="15"/>
      <c r="AIZ119" s="15"/>
      <c r="AJA119" s="15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  <c r="AME119" s="15"/>
      <c r="AMF119" s="15"/>
      <c r="AMG119" s="15"/>
      <c r="AMH119" s="15"/>
      <c r="AMI119" s="15"/>
      <c r="AMJ119" s="15"/>
      <c r="AMK119" s="15"/>
      <c r="AML119" s="15"/>
      <c r="AMM119" s="15"/>
    </row>
    <row r="120" spans="1:1027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  <c r="AED120" s="15"/>
      <c r="AEE120" s="15"/>
      <c r="AEF120" s="15"/>
      <c r="AEG120" s="15"/>
      <c r="AEH120" s="15"/>
      <c r="AEI120" s="15"/>
      <c r="AEJ120" s="15"/>
      <c r="AEK120" s="15"/>
      <c r="AEL120" s="15"/>
      <c r="AEM120" s="15"/>
      <c r="AEN120" s="15"/>
      <c r="AEO120" s="15"/>
      <c r="AEP120" s="15"/>
      <c r="AEQ120" s="15"/>
      <c r="AER120" s="15"/>
      <c r="AES120" s="15"/>
      <c r="AET120" s="15"/>
      <c r="AEU120" s="15"/>
      <c r="AEV120" s="15"/>
      <c r="AEW120" s="15"/>
      <c r="AEX120" s="15"/>
      <c r="AEY120" s="15"/>
      <c r="AEZ120" s="15"/>
      <c r="AFA120" s="15"/>
      <c r="AFB120" s="15"/>
      <c r="AFC120" s="15"/>
      <c r="AFD120" s="15"/>
      <c r="AFE120" s="15"/>
      <c r="AFF120" s="15"/>
      <c r="AFG120" s="15"/>
      <c r="AFH120" s="15"/>
      <c r="AFI120" s="15"/>
      <c r="AFJ120" s="15"/>
      <c r="AFK120" s="15"/>
      <c r="AFL120" s="15"/>
      <c r="AFM120" s="15"/>
      <c r="AFN120" s="15"/>
      <c r="AFO120" s="15"/>
      <c r="AFP120" s="15"/>
      <c r="AFQ120" s="15"/>
      <c r="AFR120" s="15"/>
      <c r="AFS120" s="15"/>
      <c r="AFT120" s="15"/>
      <c r="AFU120" s="15"/>
      <c r="AFV120" s="15"/>
      <c r="AFW120" s="15"/>
      <c r="AFX120" s="15"/>
      <c r="AFY120" s="15"/>
      <c r="AFZ120" s="15"/>
      <c r="AGA120" s="15"/>
      <c r="AGB120" s="15"/>
      <c r="AGC120" s="15"/>
      <c r="AGD120" s="15"/>
      <c r="AGE120" s="15"/>
      <c r="AGF120" s="15"/>
      <c r="AGG120" s="15"/>
      <c r="AGH120" s="15"/>
      <c r="AGI120" s="15"/>
      <c r="AGJ120" s="15"/>
      <c r="AGK120" s="15"/>
      <c r="AGL120" s="15"/>
      <c r="AGM120" s="15"/>
      <c r="AGN120" s="15"/>
      <c r="AGO120" s="15"/>
      <c r="AGP120" s="15"/>
      <c r="AGQ120" s="15"/>
      <c r="AGR120" s="15"/>
      <c r="AGS120" s="15"/>
      <c r="AGT120" s="15"/>
      <c r="AGU120" s="15"/>
      <c r="AGV120" s="15"/>
      <c r="AGW120" s="15"/>
      <c r="AGX120" s="15"/>
      <c r="AGY120" s="15"/>
      <c r="AGZ120" s="15"/>
      <c r="AHA120" s="15"/>
      <c r="AHB120" s="15"/>
      <c r="AHC120" s="15"/>
      <c r="AHD120" s="15"/>
      <c r="AHE120" s="15"/>
      <c r="AHF120" s="15"/>
      <c r="AHG120" s="15"/>
      <c r="AHH120" s="15"/>
      <c r="AHI120" s="15"/>
      <c r="AHJ120" s="15"/>
      <c r="AHK120" s="15"/>
      <c r="AHL120" s="15"/>
      <c r="AHM120" s="15"/>
      <c r="AHN120" s="15"/>
      <c r="AHO120" s="15"/>
      <c r="AHP120" s="15"/>
      <c r="AHQ120" s="15"/>
      <c r="AHR120" s="15"/>
      <c r="AHS120" s="15"/>
      <c r="AHT120" s="15"/>
      <c r="AHU120" s="15"/>
      <c r="AHV120" s="15"/>
      <c r="AHW120" s="15"/>
      <c r="AHX120" s="15"/>
      <c r="AHY120" s="15"/>
      <c r="AHZ120" s="15"/>
      <c r="AIA120" s="15"/>
      <c r="AIB120" s="15"/>
      <c r="AIC120" s="15"/>
      <c r="AID120" s="15"/>
      <c r="AIE120" s="15"/>
      <c r="AIF120" s="15"/>
      <c r="AIG120" s="15"/>
      <c r="AIH120" s="15"/>
      <c r="AII120" s="15"/>
      <c r="AIJ120" s="15"/>
      <c r="AIK120" s="15"/>
      <c r="AIL120" s="15"/>
      <c r="AIM120" s="15"/>
      <c r="AIN120" s="15"/>
      <c r="AIO120" s="15"/>
      <c r="AIP120" s="15"/>
      <c r="AIQ120" s="15"/>
      <c r="AIR120" s="15"/>
      <c r="AIS120" s="15"/>
      <c r="AIT120" s="15"/>
      <c r="AIU120" s="15"/>
      <c r="AIV120" s="15"/>
      <c r="AIW120" s="15"/>
      <c r="AIX120" s="15"/>
      <c r="AIY120" s="15"/>
      <c r="AIZ120" s="15"/>
      <c r="AJA120" s="15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  <c r="AJT120" s="15"/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  <c r="AME120" s="15"/>
      <c r="AMF120" s="15"/>
      <c r="AMG120" s="15"/>
      <c r="AMH120" s="15"/>
      <c r="AMI120" s="15"/>
      <c r="AMJ120" s="15"/>
      <c r="AMK120" s="15"/>
      <c r="AML120" s="15"/>
      <c r="AMM120" s="15"/>
    </row>
    <row r="121" spans="1:1027" ht="54" customHeight="1" x14ac:dyDescent="0.2">
      <c r="A121" s="87" t="s">
        <v>67</v>
      </c>
      <c r="B121" s="88"/>
      <c r="C121" s="88"/>
      <c r="D121" s="88"/>
      <c r="E121" s="88"/>
      <c r="F121" s="88" t="s">
        <v>68</v>
      </c>
      <c r="G121" s="88"/>
      <c r="H121" s="88"/>
      <c r="I121" s="88"/>
      <c r="J121" s="89"/>
      <c r="K121" s="91"/>
      <c r="L121" s="91"/>
      <c r="M121" s="91"/>
      <c r="N121" s="91"/>
      <c r="O121" s="91"/>
      <c r="P121" s="91"/>
      <c r="Q121" s="91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  <c r="AED121" s="15"/>
      <c r="AEE121" s="15"/>
      <c r="AEF121" s="15"/>
      <c r="AEG121" s="15"/>
      <c r="AEH121" s="15"/>
      <c r="AEI121" s="15"/>
      <c r="AEJ121" s="15"/>
      <c r="AEK121" s="15"/>
      <c r="AEL121" s="15"/>
      <c r="AEM121" s="15"/>
      <c r="AEN121" s="15"/>
      <c r="AEO121" s="15"/>
      <c r="AEP121" s="15"/>
      <c r="AEQ121" s="15"/>
      <c r="AER121" s="15"/>
      <c r="AES121" s="15"/>
      <c r="AET121" s="15"/>
      <c r="AEU121" s="15"/>
      <c r="AEV121" s="15"/>
      <c r="AEW121" s="15"/>
      <c r="AEX121" s="15"/>
      <c r="AEY121" s="15"/>
      <c r="AEZ121" s="15"/>
      <c r="AFA121" s="15"/>
      <c r="AFB121" s="15"/>
      <c r="AFC121" s="15"/>
      <c r="AFD121" s="15"/>
      <c r="AFE121" s="15"/>
      <c r="AFF121" s="15"/>
      <c r="AFG121" s="15"/>
      <c r="AFH121" s="15"/>
      <c r="AFI121" s="15"/>
      <c r="AFJ121" s="15"/>
      <c r="AFK121" s="15"/>
      <c r="AFL121" s="15"/>
      <c r="AFM121" s="15"/>
      <c r="AFN121" s="15"/>
      <c r="AFO121" s="15"/>
      <c r="AFP121" s="15"/>
      <c r="AFQ121" s="15"/>
      <c r="AFR121" s="15"/>
      <c r="AFS121" s="15"/>
      <c r="AFT121" s="15"/>
      <c r="AFU121" s="15"/>
      <c r="AFV121" s="15"/>
      <c r="AFW121" s="15"/>
      <c r="AFX121" s="15"/>
      <c r="AFY121" s="15"/>
      <c r="AFZ121" s="15"/>
      <c r="AGA121" s="15"/>
      <c r="AGB121" s="15"/>
      <c r="AGC121" s="15"/>
      <c r="AGD121" s="15"/>
      <c r="AGE121" s="15"/>
      <c r="AGF121" s="15"/>
      <c r="AGG121" s="15"/>
      <c r="AGH121" s="15"/>
      <c r="AGI121" s="15"/>
      <c r="AGJ121" s="15"/>
      <c r="AGK121" s="15"/>
      <c r="AGL121" s="15"/>
      <c r="AGM121" s="15"/>
      <c r="AGN121" s="15"/>
      <c r="AGO121" s="15"/>
      <c r="AGP121" s="15"/>
      <c r="AGQ121" s="15"/>
      <c r="AGR121" s="15"/>
      <c r="AGS121" s="15"/>
      <c r="AGT121" s="15"/>
      <c r="AGU121" s="15"/>
      <c r="AGV121" s="15"/>
      <c r="AGW121" s="15"/>
      <c r="AGX121" s="15"/>
      <c r="AGY121" s="15"/>
      <c r="AGZ121" s="15"/>
      <c r="AHA121" s="15"/>
      <c r="AHB121" s="15"/>
      <c r="AHC121" s="15"/>
      <c r="AHD121" s="15"/>
      <c r="AHE121" s="15"/>
      <c r="AHF121" s="15"/>
      <c r="AHG121" s="15"/>
      <c r="AHH121" s="15"/>
      <c r="AHI121" s="15"/>
      <c r="AHJ121" s="15"/>
      <c r="AHK121" s="15"/>
      <c r="AHL121" s="15"/>
      <c r="AHM121" s="15"/>
      <c r="AHN121" s="15"/>
      <c r="AHO121" s="15"/>
      <c r="AHP121" s="15"/>
      <c r="AHQ121" s="15"/>
      <c r="AHR121" s="15"/>
      <c r="AHS121" s="15"/>
      <c r="AHT121" s="15"/>
      <c r="AHU121" s="15"/>
      <c r="AHV121" s="15"/>
      <c r="AHW121" s="15"/>
      <c r="AHX121" s="15"/>
      <c r="AHY121" s="15"/>
      <c r="AHZ121" s="15"/>
      <c r="AIA121" s="15"/>
      <c r="AIB121" s="15"/>
      <c r="AIC121" s="15"/>
      <c r="AID121" s="15"/>
      <c r="AIE121" s="15"/>
      <c r="AIF121" s="15"/>
      <c r="AIG121" s="15"/>
      <c r="AIH121" s="15"/>
      <c r="AII121" s="15"/>
      <c r="AIJ121" s="15"/>
      <c r="AIK121" s="15"/>
      <c r="AIL121" s="15"/>
      <c r="AIM121" s="15"/>
      <c r="AIN121" s="15"/>
      <c r="AIO121" s="15"/>
      <c r="AIP121" s="15"/>
      <c r="AIQ121" s="15"/>
      <c r="AIR121" s="15"/>
      <c r="AIS121" s="15"/>
      <c r="AIT121" s="15"/>
      <c r="AIU121" s="15"/>
      <c r="AIV121" s="15"/>
      <c r="AIW121" s="15"/>
      <c r="AIX121" s="15"/>
      <c r="AIY121" s="15"/>
      <c r="AIZ121" s="15"/>
      <c r="AJA121" s="15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  <c r="AJT121" s="15"/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  <c r="AME121" s="15"/>
      <c r="AMF121" s="15"/>
      <c r="AMG121" s="15"/>
      <c r="AMH121" s="15"/>
      <c r="AMI121" s="15"/>
      <c r="AMJ121" s="15"/>
      <c r="AMK121" s="15"/>
      <c r="AML121" s="15"/>
      <c r="AMM121" s="15"/>
    </row>
    <row r="122" spans="1:1027" ht="48.75" customHeight="1" x14ac:dyDescent="0.2">
      <c r="A122" s="178" t="s">
        <v>69</v>
      </c>
      <c r="B122" s="179"/>
      <c r="C122" s="179"/>
      <c r="D122" s="179"/>
      <c r="E122" s="179"/>
      <c r="F122" s="179"/>
      <c r="G122" s="91"/>
      <c r="H122" s="91"/>
      <c r="I122" s="91"/>
      <c r="J122" s="92"/>
      <c r="K122" s="91"/>
      <c r="L122" s="91"/>
      <c r="M122" s="91"/>
      <c r="N122" s="91"/>
      <c r="O122" s="91"/>
      <c r="P122" s="91"/>
      <c r="Q122" s="91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  <c r="AED122" s="15"/>
      <c r="AEE122" s="15"/>
      <c r="AEF122" s="15"/>
      <c r="AEG122" s="15"/>
      <c r="AEH122" s="15"/>
      <c r="AEI122" s="15"/>
      <c r="AEJ122" s="15"/>
      <c r="AEK122" s="15"/>
      <c r="AEL122" s="15"/>
      <c r="AEM122" s="15"/>
      <c r="AEN122" s="15"/>
      <c r="AEO122" s="15"/>
      <c r="AEP122" s="15"/>
      <c r="AEQ122" s="15"/>
      <c r="AER122" s="15"/>
      <c r="AES122" s="15"/>
      <c r="AET122" s="15"/>
      <c r="AEU122" s="15"/>
      <c r="AEV122" s="15"/>
      <c r="AEW122" s="15"/>
      <c r="AEX122" s="15"/>
      <c r="AEY122" s="15"/>
      <c r="AEZ122" s="15"/>
      <c r="AFA122" s="15"/>
      <c r="AFB122" s="15"/>
      <c r="AFC122" s="15"/>
      <c r="AFD122" s="15"/>
      <c r="AFE122" s="15"/>
      <c r="AFF122" s="15"/>
      <c r="AFG122" s="15"/>
      <c r="AFH122" s="15"/>
      <c r="AFI122" s="15"/>
      <c r="AFJ122" s="15"/>
      <c r="AFK122" s="15"/>
      <c r="AFL122" s="15"/>
      <c r="AFM122" s="15"/>
      <c r="AFN122" s="15"/>
      <c r="AFO122" s="15"/>
      <c r="AFP122" s="15"/>
      <c r="AFQ122" s="15"/>
      <c r="AFR122" s="15"/>
      <c r="AFS122" s="15"/>
      <c r="AFT122" s="15"/>
      <c r="AFU122" s="15"/>
      <c r="AFV122" s="15"/>
      <c r="AFW122" s="15"/>
      <c r="AFX122" s="15"/>
      <c r="AFY122" s="15"/>
      <c r="AFZ122" s="15"/>
      <c r="AGA122" s="15"/>
      <c r="AGB122" s="15"/>
      <c r="AGC122" s="15"/>
      <c r="AGD122" s="15"/>
      <c r="AGE122" s="15"/>
      <c r="AGF122" s="15"/>
      <c r="AGG122" s="15"/>
      <c r="AGH122" s="15"/>
      <c r="AGI122" s="15"/>
      <c r="AGJ122" s="15"/>
      <c r="AGK122" s="15"/>
      <c r="AGL122" s="15"/>
      <c r="AGM122" s="15"/>
      <c r="AGN122" s="15"/>
      <c r="AGO122" s="15"/>
      <c r="AGP122" s="15"/>
      <c r="AGQ122" s="15"/>
      <c r="AGR122" s="15"/>
      <c r="AGS122" s="15"/>
      <c r="AGT122" s="15"/>
      <c r="AGU122" s="15"/>
      <c r="AGV122" s="15"/>
      <c r="AGW122" s="15"/>
      <c r="AGX122" s="15"/>
      <c r="AGY122" s="15"/>
      <c r="AGZ122" s="15"/>
      <c r="AHA122" s="15"/>
      <c r="AHB122" s="15"/>
      <c r="AHC122" s="15"/>
      <c r="AHD122" s="15"/>
      <c r="AHE122" s="15"/>
      <c r="AHF122" s="15"/>
      <c r="AHG122" s="15"/>
      <c r="AHH122" s="15"/>
      <c r="AHI122" s="15"/>
      <c r="AHJ122" s="15"/>
      <c r="AHK122" s="15"/>
      <c r="AHL122" s="15"/>
      <c r="AHM122" s="15"/>
      <c r="AHN122" s="15"/>
      <c r="AHO122" s="15"/>
      <c r="AHP122" s="15"/>
      <c r="AHQ122" s="15"/>
      <c r="AHR122" s="15"/>
      <c r="AHS122" s="15"/>
      <c r="AHT122" s="15"/>
      <c r="AHU122" s="15"/>
      <c r="AHV122" s="15"/>
      <c r="AHW122" s="15"/>
      <c r="AHX122" s="15"/>
      <c r="AHY122" s="15"/>
      <c r="AHZ122" s="15"/>
      <c r="AIA122" s="15"/>
      <c r="AIB122" s="15"/>
      <c r="AIC122" s="15"/>
      <c r="AID122" s="15"/>
      <c r="AIE122" s="15"/>
      <c r="AIF122" s="15"/>
      <c r="AIG122" s="15"/>
      <c r="AIH122" s="15"/>
      <c r="AII122" s="15"/>
      <c r="AIJ122" s="15"/>
      <c r="AIK122" s="15"/>
      <c r="AIL122" s="15"/>
      <c r="AIM122" s="15"/>
      <c r="AIN122" s="15"/>
      <c r="AIO122" s="15"/>
      <c r="AIP122" s="15"/>
      <c r="AIQ122" s="15"/>
      <c r="AIR122" s="15"/>
      <c r="AIS122" s="15"/>
      <c r="AIT122" s="15"/>
      <c r="AIU122" s="15"/>
      <c r="AIV122" s="15"/>
      <c r="AIW122" s="15"/>
      <c r="AIX122" s="15"/>
      <c r="AIY122" s="15"/>
      <c r="AIZ122" s="15"/>
      <c r="AJA122" s="15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  <c r="AME122" s="15"/>
      <c r="AMF122" s="15"/>
      <c r="AMG122" s="15"/>
      <c r="AMH122" s="15"/>
      <c r="AMI122" s="15"/>
      <c r="AMJ122" s="15"/>
      <c r="AMK122" s="15"/>
      <c r="AML122" s="15"/>
      <c r="AMM122" s="15"/>
    </row>
    <row r="123" spans="1:1027" ht="45" customHeight="1" x14ac:dyDescent="0.2">
      <c r="A123" s="90" t="s">
        <v>66</v>
      </c>
      <c r="B123" s="91"/>
      <c r="C123" s="91"/>
      <c r="D123" s="91"/>
      <c r="E123" s="91"/>
      <c r="F123" s="91"/>
      <c r="G123" s="91"/>
      <c r="H123" s="91"/>
      <c r="I123" s="91"/>
      <c r="J123" s="92"/>
      <c r="K123" s="91"/>
      <c r="L123" s="91"/>
      <c r="M123" s="91"/>
      <c r="N123" s="91"/>
      <c r="O123" s="91"/>
      <c r="P123" s="91"/>
      <c r="Q123" s="91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  <c r="AMI123" s="15"/>
      <c r="AMJ123" s="15"/>
      <c r="AMK123" s="15"/>
      <c r="AML123" s="15"/>
      <c r="AMM123" s="15"/>
    </row>
    <row r="124" spans="1:1027" ht="12.75" customHeight="1" x14ac:dyDescent="0.2">
      <c r="A124" s="90"/>
      <c r="B124" s="91"/>
      <c r="C124" s="91"/>
      <c r="D124" s="91"/>
      <c r="E124" s="91"/>
      <c r="F124" s="91"/>
      <c r="G124" s="91"/>
      <c r="H124" s="91"/>
      <c r="I124" s="91"/>
      <c r="J124" s="92"/>
      <c r="K124" s="91"/>
      <c r="L124" s="91"/>
      <c r="M124" s="91"/>
      <c r="N124" s="91"/>
      <c r="O124" s="91"/>
      <c r="P124" s="91"/>
      <c r="Q124" s="91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  <c r="AMI124" s="15"/>
      <c r="AMJ124" s="15"/>
      <c r="AMK124" s="15"/>
      <c r="AML124" s="15"/>
      <c r="AMM124" s="15"/>
    </row>
    <row r="125" spans="1:1027" ht="47.25" customHeight="1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2"/>
      <c r="K125" s="91"/>
      <c r="L125" s="91"/>
      <c r="M125" s="91"/>
      <c r="N125" s="91"/>
      <c r="O125" s="91"/>
      <c r="P125" s="91"/>
      <c r="Q125" s="91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  <c r="AMI125" s="15"/>
      <c r="AMJ125" s="15"/>
      <c r="AMK125" s="15"/>
      <c r="AML125" s="15"/>
      <c r="AMM125" s="15"/>
    </row>
    <row r="126" spans="1:1027" x14ac:dyDescent="0.2">
      <c r="A126" s="93"/>
      <c r="B126" s="17"/>
      <c r="C126" s="17"/>
      <c r="D126" s="17"/>
      <c r="E126" s="17"/>
      <c r="F126" s="17"/>
      <c r="G126" s="17"/>
      <c r="H126" s="17"/>
      <c r="I126" s="17"/>
      <c r="J126" s="94"/>
      <c r="K126" s="13"/>
      <c r="L126" s="1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  <c r="AMI126" s="15"/>
      <c r="AMJ126" s="15"/>
      <c r="AMK126" s="15"/>
      <c r="AML126" s="15"/>
      <c r="AMM126" s="15"/>
    </row>
    <row r="127" spans="1:1027" x14ac:dyDescent="0.2">
      <c r="A127" s="95"/>
      <c r="B127" s="96"/>
      <c r="C127" s="96"/>
      <c r="D127" s="96"/>
      <c r="E127" s="96"/>
      <c r="F127" s="96"/>
      <c r="G127" s="96"/>
      <c r="H127" s="96"/>
      <c r="I127" s="96"/>
      <c r="J127" s="97"/>
      <c r="K127" s="13"/>
      <c r="L127" s="1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  <c r="AMI127" s="15"/>
      <c r="AMJ127" s="15"/>
      <c r="AMK127" s="15"/>
      <c r="AML127" s="15"/>
      <c r="AMM127" s="15"/>
    </row>
    <row r="128" spans="1:1027" x14ac:dyDescent="0.2">
      <c r="A128" s="13"/>
      <c r="B128" s="13"/>
      <c r="C128" s="13"/>
      <c r="D128" s="33"/>
      <c r="E128" s="33"/>
      <c r="F128" s="33"/>
      <c r="G128" s="33"/>
      <c r="H128" s="33"/>
      <c r="I128" s="33"/>
      <c r="J128" s="3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  <c r="AMI128" s="15"/>
      <c r="AMJ128" s="15"/>
      <c r="AMK128" s="15"/>
      <c r="AML128" s="15"/>
      <c r="AMM128" s="15"/>
    </row>
    <row r="129" spans="1:1027" ht="18.75" customHeight="1" x14ac:dyDescent="0.25">
      <c r="A129" s="84" t="s">
        <v>28</v>
      </c>
      <c r="B129" s="34"/>
      <c r="C129" s="34"/>
      <c r="D129" s="33"/>
      <c r="E129" s="33"/>
      <c r="F129" s="33"/>
      <c r="G129" s="33"/>
      <c r="H129" s="33"/>
      <c r="I129" s="33"/>
      <c r="J129" s="33"/>
      <c r="K129" s="13"/>
      <c r="L129" s="1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  <c r="AMI129" s="15"/>
      <c r="AMJ129" s="15"/>
      <c r="AMK129" s="15"/>
      <c r="AML129" s="15"/>
      <c r="AMM129" s="15"/>
    </row>
    <row r="130" spans="1:1027" ht="64.5" customHeight="1" x14ac:dyDescent="0.2">
      <c r="A130" s="107"/>
      <c r="B130" s="107"/>
      <c r="C130" s="107"/>
      <c r="D130" s="74"/>
      <c r="E130" s="35" t="s">
        <v>24</v>
      </c>
      <c r="F130" s="35" t="s">
        <v>25</v>
      </c>
      <c r="G130" s="35" t="s">
        <v>26</v>
      </c>
      <c r="H130" s="35" t="s">
        <v>30</v>
      </c>
      <c r="I130" s="35" t="s">
        <v>27</v>
      </c>
      <c r="K130" s="13"/>
      <c r="L130" s="11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  <c r="AMI130" s="15"/>
      <c r="AMJ130" s="15"/>
      <c r="AMK130" s="15"/>
      <c r="AML130" s="15"/>
      <c r="AMM130" s="15"/>
    </row>
    <row r="131" spans="1:1027" x14ac:dyDescent="0.2">
      <c r="A131" s="75"/>
      <c r="B131" s="75"/>
      <c r="C131" s="75"/>
      <c r="D131" s="23" t="s">
        <v>88</v>
      </c>
      <c r="E131" s="143">
        <f>O35+O53</f>
        <v>0</v>
      </c>
      <c r="F131" s="143">
        <f>P35+P53</f>
        <v>0</v>
      </c>
      <c r="G131" s="143">
        <f>I70+I83</f>
        <v>0</v>
      </c>
      <c r="H131" s="143">
        <f>I102</f>
        <v>0</v>
      </c>
      <c r="I131" s="143">
        <f>SUM(E131:H131)</f>
        <v>0</v>
      </c>
      <c r="K131" s="11"/>
      <c r="L131" s="11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  <c r="AMI131" s="15"/>
      <c r="AMJ131" s="15"/>
      <c r="AMK131" s="15"/>
      <c r="AML131" s="15"/>
      <c r="AMM131" s="15"/>
    </row>
    <row r="132" spans="1:1027" ht="25.5" x14ac:dyDescent="0.2">
      <c r="A132" s="72"/>
      <c r="B132" s="72"/>
      <c r="C132" s="72"/>
      <c r="D132" s="23" t="s">
        <v>85</v>
      </c>
      <c r="E132" s="143">
        <f t="shared" ref="E132:F132" si="13">O36+O54</f>
        <v>0</v>
      </c>
      <c r="F132" s="143">
        <f t="shared" si="13"/>
        <v>0</v>
      </c>
      <c r="G132" s="143">
        <f t="shared" ref="G132" si="14">I71+I84</f>
        <v>0</v>
      </c>
      <c r="H132" s="143">
        <f>I103</f>
        <v>0</v>
      </c>
      <c r="I132" s="143">
        <f t="shared" ref="I132:I133" si="15">SUM(E132:H132)</f>
        <v>0</v>
      </c>
      <c r="J132" s="72"/>
    </row>
    <row r="133" spans="1:1027" ht="25.5" x14ac:dyDescent="0.2">
      <c r="D133" s="23" t="s">
        <v>86</v>
      </c>
      <c r="E133" s="143">
        <f>O37+O55</f>
        <v>0</v>
      </c>
      <c r="F133" s="143">
        <f>P37+P55</f>
        <v>0</v>
      </c>
      <c r="G133" s="143">
        <f>I72+I85</f>
        <v>0</v>
      </c>
      <c r="H133" s="143">
        <f>I104</f>
        <v>0</v>
      </c>
      <c r="I133" s="143">
        <f t="shared" si="15"/>
        <v>0</v>
      </c>
    </row>
    <row r="134" spans="1:1027" ht="25.5" x14ac:dyDescent="0.2">
      <c r="D134" s="23" t="s">
        <v>87</v>
      </c>
      <c r="E134" s="143">
        <f>O38+O56</f>
        <v>0</v>
      </c>
      <c r="F134" s="143">
        <f>P38+P56</f>
        <v>0</v>
      </c>
      <c r="G134" s="143">
        <f>I73+I86</f>
        <v>0</v>
      </c>
      <c r="H134" s="143">
        <f>I105</f>
        <v>0</v>
      </c>
      <c r="I134" s="143">
        <f t="shared" ref="I134" si="16">SUM(E134:H134)</f>
        <v>0</v>
      </c>
    </row>
    <row r="135" spans="1:1027" x14ac:dyDescent="0.2">
      <c r="E135" s="148">
        <f>SUM(O34,O52)</f>
        <v>0</v>
      </c>
      <c r="F135" s="148">
        <f>SUM(P34,P52)</f>
        <v>0</v>
      </c>
      <c r="G135" s="148">
        <f>SUM(I69,I82)</f>
        <v>0</v>
      </c>
      <c r="H135" s="148">
        <f>I101</f>
        <v>0</v>
      </c>
      <c r="I135" s="148">
        <f>SUM(E135:H135)</f>
        <v>0</v>
      </c>
    </row>
  </sheetData>
  <mergeCells count="95">
    <mergeCell ref="A2:Q2"/>
    <mergeCell ref="A3:Q3"/>
    <mergeCell ref="A6:Q6"/>
    <mergeCell ref="P23:P24"/>
    <mergeCell ref="Q23:Q24"/>
    <mergeCell ref="F24:G24"/>
    <mergeCell ref="H24:I24"/>
    <mergeCell ref="A20:Q20"/>
    <mergeCell ref="A21:J21"/>
    <mergeCell ref="N22:Q22"/>
    <mergeCell ref="A23:A24"/>
    <mergeCell ref="B23:B24"/>
    <mergeCell ref="C23:C24"/>
    <mergeCell ref="D23:D24"/>
    <mergeCell ref="E23:E24"/>
    <mergeCell ref="F23:G23"/>
    <mergeCell ref="H27:I27"/>
    <mergeCell ref="H23:I23"/>
    <mergeCell ref="N23:N24"/>
    <mergeCell ref="O23:O24"/>
    <mergeCell ref="F25:G25"/>
    <mergeCell ref="H25:I25"/>
    <mergeCell ref="F26:G26"/>
    <mergeCell ref="H26:I26"/>
    <mergeCell ref="F27:G27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D34:E34"/>
    <mergeCell ref="A39:J39"/>
    <mergeCell ref="N40:Q40"/>
    <mergeCell ref="A41:A42"/>
    <mergeCell ref="B41:B42"/>
    <mergeCell ref="C41:C42"/>
    <mergeCell ref="D41:D42"/>
    <mergeCell ref="E41:E42"/>
    <mergeCell ref="N41:N42"/>
    <mergeCell ref="O41:O42"/>
    <mergeCell ref="P41:P42"/>
    <mergeCell ref="Q41:Q42"/>
    <mergeCell ref="D52:E52"/>
    <mergeCell ref="A58:Q58"/>
    <mergeCell ref="J62:K63"/>
    <mergeCell ref="J64:K64"/>
    <mergeCell ref="J65:K65"/>
    <mergeCell ref="A60:H60"/>
    <mergeCell ref="I61:K61"/>
    <mergeCell ref="A62:A63"/>
    <mergeCell ref="B62:B63"/>
    <mergeCell ref="C62:C63"/>
    <mergeCell ref="D62:D63"/>
    <mergeCell ref="E62:E63"/>
    <mergeCell ref="G62:G63"/>
    <mergeCell ref="H62:H63"/>
    <mergeCell ref="I62:I63"/>
    <mergeCell ref="J94:K94"/>
    <mergeCell ref="D78:G78"/>
    <mergeCell ref="J66:K66"/>
    <mergeCell ref="J67:K67"/>
    <mergeCell ref="A74:H74"/>
    <mergeCell ref="D79:G79"/>
    <mergeCell ref="J79:K79"/>
    <mergeCell ref="D80:G80"/>
    <mergeCell ref="J80:K80"/>
    <mergeCell ref="D81:G81"/>
    <mergeCell ref="J81:K81"/>
    <mergeCell ref="I75:K75"/>
    <mergeCell ref="D76:G76"/>
    <mergeCell ref="J76:K76"/>
    <mergeCell ref="D77:G77"/>
    <mergeCell ref="A108:Q108"/>
    <mergeCell ref="J77:K77"/>
    <mergeCell ref="A1:Q1"/>
    <mergeCell ref="J78:K78"/>
    <mergeCell ref="A122:F122"/>
    <mergeCell ref="J95:K95"/>
    <mergeCell ref="J96:K96"/>
    <mergeCell ref="J97:K97"/>
    <mergeCell ref="J98:K98"/>
    <mergeCell ref="J99:K99"/>
    <mergeCell ref="J100:K100"/>
    <mergeCell ref="A88:Q88"/>
    <mergeCell ref="I90:K90"/>
    <mergeCell ref="J91:K91"/>
    <mergeCell ref="J92:K92"/>
    <mergeCell ref="J93:K93"/>
  </mergeCells>
  <dataValidations count="1">
    <dataValidation type="list" operator="equal" allowBlank="1" showErrorMessage="1" sqref="B69:C73" xr:uid="{00000000-0002-0000-0000-000000000000}">
      <formula1>"Année 1,Année 2,Année 3,Année 4"</formula1>
      <formula2>0</formula2>
    </dataValidation>
  </dataValidations>
  <pageMargins left="0.7" right="0.7" top="0.75" bottom="0.72916666666666663" header="0.3" footer="0.3"/>
  <pageSetup paperSize="9" scale="34" fitToWidth="0" fitToHeight="0" orientation="landscape" r:id="rId1"/>
  <rowBreaks count="1" manualBreakCount="1">
    <brk id="56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72EDE-37FC-4ACD-9634-3090C78B5959}">
  <dimension ref="A1:AMO135"/>
  <sheetViews>
    <sheetView zoomScale="70" zoomScaleNormal="70" zoomScaleSheetLayoutView="100" zoomScalePageLayoutView="25" workbookViewId="0">
      <selection activeCell="E11" sqref="E11"/>
    </sheetView>
  </sheetViews>
  <sheetFormatPr baseColWidth="10" defaultColWidth="18" defaultRowHeight="12.75" x14ac:dyDescent="0.2"/>
  <cols>
    <col min="1" max="3" width="18" style="16"/>
    <col min="4" max="4" width="26.7109375" style="16" customWidth="1"/>
    <col min="5" max="5" width="24.85546875" style="16" customWidth="1"/>
    <col min="6" max="6" width="26.7109375" style="16" customWidth="1"/>
    <col min="7" max="7" width="21.85546875" style="16" customWidth="1"/>
    <col min="8" max="8" width="20.5703125" style="16" customWidth="1"/>
    <col min="9" max="9" width="16" style="16" customWidth="1"/>
    <col min="10" max="10" width="23.42578125" style="16" customWidth="1"/>
    <col min="11" max="11" width="35.5703125" style="16" customWidth="1"/>
    <col min="12" max="12" width="22.7109375" style="16" customWidth="1"/>
    <col min="13" max="15" width="18" style="16"/>
    <col min="16" max="16" width="24.7109375" style="16" customWidth="1"/>
    <col min="17" max="1027" width="18" style="16"/>
    <col min="1028" max="16384" width="18" style="15"/>
  </cols>
  <sheetData>
    <row r="1" spans="1:17" s="12" customFormat="1" ht="106.5" customHeight="1" x14ac:dyDescent="0.2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s="12" customFormat="1" ht="35.25" customHeight="1" x14ac:dyDescent="0.2">
      <c r="A2" s="206" t="s">
        <v>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12" customFormat="1" ht="24" customHeight="1" x14ac:dyDescent="0.2">
      <c r="A3" s="207" t="s">
        <v>83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s="12" customFormat="1" ht="14.25" x14ac:dyDescent="0.2">
      <c r="A4" s="138" t="s">
        <v>76</v>
      </c>
    </row>
    <row r="5" spans="1:17" s="13" customFormat="1" ht="14.25" x14ac:dyDescent="0.2">
      <c r="A5" s="138" t="s">
        <v>77</v>
      </c>
      <c r="B5" s="17"/>
      <c r="C5" s="17"/>
      <c r="D5" s="14"/>
      <c r="E5" s="17"/>
      <c r="F5" s="14"/>
      <c r="G5" s="14"/>
      <c r="H5" s="14"/>
      <c r="I5" s="14"/>
      <c r="J5" s="14"/>
      <c r="K5" s="14"/>
      <c r="L5" s="114"/>
      <c r="M5" s="114"/>
      <c r="N5" s="114"/>
      <c r="O5" s="17"/>
      <c r="P5" s="17"/>
      <c r="Q5" s="17"/>
    </row>
    <row r="6" spans="1:17" s="37" customFormat="1" ht="30.75" customHeight="1" x14ac:dyDescent="0.25">
      <c r="A6" s="208" t="s">
        <v>79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s="37" customFormat="1" ht="19.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36"/>
      <c r="L7" s="115"/>
      <c r="M7" s="115"/>
      <c r="N7" s="115"/>
      <c r="O7" s="116"/>
      <c r="P7" s="116"/>
      <c r="Q7" s="116"/>
    </row>
    <row r="8" spans="1:17" s="10" customFormat="1" ht="14.25" x14ac:dyDescent="0.2">
      <c r="A8" s="38"/>
      <c r="B8" s="38"/>
      <c r="C8" s="38"/>
      <c r="D8" s="38"/>
      <c r="E8" s="117"/>
      <c r="F8" s="117"/>
      <c r="G8" s="38"/>
      <c r="H8" s="38"/>
      <c r="I8" s="38"/>
      <c r="J8" s="38"/>
      <c r="K8" s="38"/>
      <c r="L8" s="118"/>
      <c r="M8" s="118"/>
      <c r="N8" s="118"/>
      <c r="O8" s="117"/>
      <c r="P8" s="117"/>
      <c r="Q8" s="117"/>
    </row>
    <row r="9" spans="1:17" s="10" customFormat="1" ht="19.5" x14ac:dyDescent="0.25">
      <c r="A9" s="41" t="s">
        <v>71</v>
      </c>
      <c r="B9" s="41"/>
      <c r="C9" s="41"/>
      <c r="D9" s="38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17"/>
      <c r="Q9" s="117"/>
    </row>
    <row r="10" spans="1:17" s="13" customFormat="1" x14ac:dyDescent="0.2">
      <c r="A10" s="11"/>
      <c r="B10" s="11"/>
      <c r="C10" s="11"/>
      <c r="D10" s="11"/>
      <c r="E10" s="11"/>
      <c r="F10" s="11"/>
      <c r="G10" s="11"/>
      <c r="H10" s="42"/>
      <c r="I10" s="42"/>
      <c r="J10" s="42"/>
      <c r="K10" s="42"/>
      <c r="L10" s="17"/>
      <c r="M10" s="17"/>
      <c r="N10" s="17"/>
      <c r="O10" s="17"/>
      <c r="P10" s="17"/>
      <c r="Q10" s="17"/>
    </row>
    <row r="11" spans="1:17" s="40" customFormat="1" ht="19.5" x14ac:dyDescent="0.25">
      <c r="A11" s="41" t="s">
        <v>90</v>
      </c>
      <c r="B11" s="41"/>
      <c r="C11" s="41"/>
      <c r="D11" s="39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9"/>
      <c r="Q11" s="119"/>
    </row>
    <row r="12" spans="1:17" s="65" customFormat="1" ht="19.5" x14ac:dyDescent="0.25">
      <c r="A12" s="63"/>
      <c r="B12" s="63"/>
      <c r="C12" s="63"/>
      <c r="D12" s="64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20"/>
      <c r="Q12" s="120"/>
    </row>
    <row r="13" spans="1:17" s="65" customFormat="1" ht="20.25" thickBot="1" x14ac:dyDescent="0.3">
      <c r="A13" s="63"/>
      <c r="B13" s="63"/>
      <c r="C13" s="63"/>
      <c r="D13" s="6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20"/>
      <c r="Q13" s="120"/>
    </row>
    <row r="14" spans="1:17" s="65" customFormat="1" ht="19.5" x14ac:dyDescent="0.25">
      <c r="A14" s="125" t="s">
        <v>73</v>
      </c>
      <c r="B14" s="126"/>
      <c r="C14" s="126"/>
      <c r="D14" s="127"/>
      <c r="E14" s="128"/>
      <c r="F14" s="128"/>
      <c r="G14" s="128"/>
      <c r="H14" s="129"/>
      <c r="I14" s="48"/>
      <c r="J14" s="48"/>
      <c r="K14" s="48"/>
      <c r="L14" s="48"/>
      <c r="M14" s="48"/>
      <c r="N14" s="48"/>
      <c r="O14" s="48"/>
      <c r="P14" s="120"/>
      <c r="Q14" s="120"/>
    </row>
    <row r="15" spans="1:17" s="65" customFormat="1" ht="19.5" x14ac:dyDescent="0.25">
      <c r="A15" s="130" t="s">
        <v>72</v>
      </c>
      <c r="B15" s="124"/>
      <c r="C15" s="63"/>
      <c r="D15" s="64"/>
      <c r="E15" s="48"/>
      <c r="F15" s="48"/>
      <c r="G15" s="48"/>
      <c r="H15" s="131"/>
      <c r="I15" s="48"/>
      <c r="J15" s="48"/>
      <c r="K15" s="48"/>
      <c r="L15" s="48"/>
      <c r="M15" s="48"/>
      <c r="N15" s="48"/>
      <c r="O15" s="48"/>
      <c r="P15" s="120"/>
      <c r="Q15" s="120"/>
    </row>
    <row r="16" spans="1:17" s="65" customFormat="1" ht="20.25" thickBot="1" x14ac:dyDescent="0.3">
      <c r="A16" s="132"/>
      <c r="B16" s="133"/>
      <c r="C16" s="133"/>
      <c r="D16" s="134"/>
      <c r="E16" s="135"/>
      <c r="F16" s="135"/>
      <c r="G16" s="135"/>
      <c r="H16" s="136"/>
      <c r="I16" s="48"/>
      <c r="J16" s="48"/>
      <c r="K16" s="48"/>
      <c r="L16" s="48"/>
      <c r="M16" s="48"/>
      <c r="N16" s="48"/>
      <c r="O16" s="48"/>
      <c r="P16" s="120"/>
      <c r="Q16" s="120"/>
    </row>
    <row r="17" spans="1:17" s="65" customFormat="1" ht="19.5" x14ac:dyDescent="0.25">
      <c r="A17" s="63"/>
      <c r="B17" s="63"/>
      <c r="C17" s="63"/>
      <c r="D17" s="6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20"/>
      <c r="Q17" s="120"/>
    </row>
    <row r="18" spans="1:17" s="40" customFormat="1" ht="12" customHeight="1" x14ac:dyDescent="0.25">
      <c r="A18" s="41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s="40" customFormat="1" ht="21" customHeight="1" x14ac:dyDescent="0.25">
      <c r="A19" s="41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15" customFormat="1" ht="25.5" customHeight="1" x14ac:dyDescent="0.2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46" customFormat="1" ht="45.6" customHeight="1" x14ac:dyDescent="0.2">
      <c r="A21" s="188" t="s">
        <v>65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44"/>
      <c r="L21" s="45"/>
    </row>
    <row r="22" spans="1:17" s="13" customFormat="1" ht="15" customHeight="1" x14ac:dyDescent="0.2">
      <c r="A22" s="11"/>
      <c r="B22" s="11"/>
      <c r="C22" s="11"/>
      <c r="D22" s="11"/>
      <c r="E22" s="11"/>
      <c r="F22" s="11"/>
      <c r="G22" s="11"/>
      <c r="I22" s="11"/>
      <c r="J22" s="11"/>
      <c r="K22" s="11"/>
      <c r="L22" s="11"/>
      <c r="M22" s="11"/>
      <c r="N22" s="209" t="s">
        <v>0</v>
      </c>
      <c r="O22" s="210"/>
      <c r="P22" s="210"/>
      <c r="Q22" s="211"/>
    </row>
    <row r="23" spans="1:17" s="15" customFormat="1" ht="38.25" x14ac:dyDescent="0.2">
      <c r="A23" s="193" t="s">
        <v>80</v>
      </c>
      <c r="B23" s="193" t="s">
        <v>52</v>
      </c>
      <c r="C23" s="195" t="s">
        <v>51</v>
      </c>
      <c r="D23" s="195" t="s">
        <v>1</v>
      </c>
      <c r="E23" s="195" t="s">
        <v>2</v>
      </c>
      <c r="F23" s="195" t="s">
        <v>45</v>
      </c>
      <c r="G23" s="195"/>
      <c r="H23" s="195" t="s">
        <v>4</v>
      </c>
      <c r="I23" s="195"/>
      <c r="J23" s="154" t="s">
        <v>55</v>
      </c>
      <c r="K23" s="154" t="s">
        <v>59</v>
      </c>
      <c r="L23" s="19" t="s">
        <v>5</v>
      </c>
      <c r="M23" s="19" t="s">
        <v>84</v>
      </c>
      <c r="N23" s="200" t="s">
        <v>54</v>
      </c>
      <c r="O23" s="200" t="s">
        <v>62</v>
      </c>
      <c r="P23" s="200" t="s">
        <v>63</v>
      </c>
      <c r="Q23" s="200" t="s">
        <v>6</v>
      </c>
    </row>
    <row r="24" spans="1:17" s="15" customFormat="1" ht="15" customHeight="1" x14ac:dyDescent="0.2">
      <c r="A24" s="194"/>
      <c r="B24" s="194"/>
      <c r="C24" s="195"/>
      <c r="D24" s="195"/>
      <c r="E24" s="195"/>
      <c r="F24" s="195" t="s">
        <v>7</v>
      </c>
      <c r="G24" s="195"/>
      <c r="H24" s="195" t="s">
        <v>8</v>
      </c>
      <c r="I24" s="195"/>
      <c r="J24" s="154" t="s">
        <v>56</v>
      </c>
      <c r="K24" s="154" t="s">
        <v>9</v>
      </c>
      <c r="L24" s="154" t="s">
        <v>10</v>
      </c>
      <c r="M24" s="154"/>
      <c r="N24" s="201"/>
      <c r="O24" s="201"/>
      <c r="P24" s="201"/>
      <c r="Q24" s="201"/>
    </row>
    <row r="25" spans="1:17" s="15" customFormat="1" ht="15" customHeight="1" x14ac:dyDescent="0.2">
      <c r="A25" s="60"/>
      <c r="B25" s="60"/>
      <c r="C25" s="60"/>
      <c r="D25" s="60"/>
      <c r="E25" s="60"/>
      <c r="F25" s="202"/>
      <c r="G25" s="202"/>
      <c r="H25" s="203">
        <v>1</v>
      </c>
      <c r="I25" s="204"/>
      <c r="J25" s="68">
        <f t="shared" ref="J25:J33" si="0">F25*H25/1607</f>
        <v>0</v>
      </c>
      <c r="K25" s="20"/>
      <c r="L25" s="66">
        <f>J25*K25</f>
        <v>0</v>
      </c>
      <c r="M25" s="66"/>
      <c r="N25" s="70"/>
      <c r="O25" s="78">
        <f>N25*K25</f>
        <v>0</v>
      </c>
      <c r="P25" s="78"/>
      <c r="Q25" s="21"/>
    </row>
    <row r="26" spans="1:17" s="15" customFormat="1" ht="15" customHeight="1" x14ac:dyDescent="0.2">
      <c r="A26" s="60"/>
      <c r="B26" s="60"/>
      <c r="C26" s="60"/>
      <c r="D26" s="60"/>
      <c r="E26" s="60"/>
      <c r="F26" s="202"/>
      <c r="G26" s="202"/>
      <c r="H26" s="203">
        <v>1</v>
      </c>
      <c r="I26" s="204"/>
      <c r="J26" s="68">
        <f t="shared" si="0"/>
        <v>0</v>
      </c>
      <c r="K26" s="20"/>
      <c r="L26" s="66">
        <f t="shared" ref="L26:L33" si="1">J26*K26</f>
        <v>0</v>
      </c>
      <c r="M26" s="66"/>
      <c r="N26" s="70"/>
      <c r="O26" s="78">
        <f t="shared" ref="O26:O33" si="2">N26*K26</f>
        <v>0</v>
      </c>
      <c r="P26" s="78"/>
      <c r="Q26" s="21"/>
    </row>
    <row r="27" spans="1:17" s="15" customFormat="1" ht="15" customHeight="1" x14ac:dyDescent="0.2">
      <c r="A27" s="60"/>
      <c r="B27" s="60"/>
      <c r="C27" s="60"/>
      <c r="D27" s="60"/>
      <c r="E27" s="60"/>
      <c r="F27" s="202"/>
      <c r="G27" s="202"/>
      <c r="H27" s="203">
        <v>1</v>
      </c>
      <c r="I27" s="204"/>
      <c r="J27" s="68">
        <f t="shared" si="0"/>
        <v>0</v>
      </c>
      <c r="K27" s="20"/>
      <c r="L27" s="66">
        <f t="shared" si="1"/>
        <v>0</v>
      </c>
      <c r="M27" s="66"/>
      <c r="N27" s="70"/>
      <c r="O27" s="78">
        <f t="shared" si="2"/>
        <v>0</v>
      </c>
      <c r="P27" s="78"/>
      <c r="Q27" s="21"/>
    </row>
    <row r="28" spans="1:17" s="15" customFormat="1" ht="15" customHeight="1" x14ac:dyDescent="0.2">
      <c r="A28" s="60"/>
      <c r="B28" s="60"/>
      <c r="C28" s="60"/>
      <c r="D28" s="60"/>
      <c r="E28" s="60"/>
      <c r="F28" s="202"/>
      <c r="G28" s="202"/>
      <c r="H28" s="203">
        <v>1</v>
      </c>
      <c r="I28" s="204"/>
      <c r="J28" s="68">
        <f t="shared" si="0"/>
        <v>0</v>
      </c>
      <c r="K28" s="20"/>
      <c r="L28" s="66">
        <f t="shared" si="1"/>
        <v>0</v>
      </c>
      <c r="M28" s="66"/>
      <c r="N28" s="70"/>
      <c r="O28" s="78">
        <f t="shared" si="2"/>
        <v>0</v>
      </c>
      <c r="P28" s="78"/>
      <c r="Q28" s="21"/>
    </row>
    <row r="29" spans="1:17" s="15" customFormat="1" ht="15" customHeight="1" x14ac:dyDescent="0.2">
      <c r="A29" s="60"/>
      <c r="B29" s="60"/>
      <c r="C29" s="60"/>
      <c r="D29" s="60"/>
      <c r="E29" s="60"/>
      <c r="F29" s="205"/>
      <c r="G29" s="205"/>
      <c r="H29" s="203">
        <v>1</v>
      </c>
      <c r="I29" s="204"/>
      <c r="J29" s="68">
        <f t="shared" si="0"/>
        <v>0</v>
      </c>
      <c r="K29" s="20"/>
      <c r="L29" s="66">
        <f t="shared" si="1"/>
        <v>0</v>
      </c>
      <c r="M29" s="66"/>
      <c r="N29" s="70"/>
      <c r="O29" s="78">
        <f t="shared" si="2"/>
        <v>0</v>
      </c>
      <c r="P29" s="78"/>
      <c r="Q29" s="21"/>
    </row>
    <row r="30" spans="1:17" s="15" customFormat="1" ht="15" customHeight="1" x14ac:dyDescent="0.2">
      <c r="A30" s="60"/>
      <c r="B30" s="60"/>
      <c r="C30" s="60"/>
      <c r="D30" s="60"/>
      <c r="E30" s="60"/>
      <c r="F30" s="205"/>
      <c r="G30" s="205"/>
      <c r="H30" s="203">
        <v>1</v>
      </c>
      <c r="I30" s="204"/>
      <c r="J30" s="68">
        <f t="shared" si="0"/>
        <v>0</v>
      </c>
      <c r="K30" s="20"/>
      <c r="L30" s="66">
        <f t="shared" si="1"/>
        <v>0</v>
      </c>
      <c r="M30" s="66"/>
      <c r="N30" s="70"/>
      <c r="O30" s="78">
        <f t="shared" si="2"/>
        <v>0</v>
      </c>
      <c r="P30" s="78"/>
      <c r="Q30" s="21"/>
    </row>
    <row r="31" spans="1:17" s="15" customFormat="1" ht="15" customHeight="1" x14ac:dyDescent="0.2">
      <c r="A31" s="60"/>
      <c r="B31" s="60"/>
      <c r="C31" s="60"/>
      <c r="D31" s="60"/>
      <c r="E31" s="60"/>
      <c r="F31" s="205"/>
      <c r="G31" s="205"/>
      <c r="H31" s="203">
        <v>1</v>
      </c>
      <c r="I31" s="204"/>
      <c r="J31" s="68">
        <f t="shared" si="0"/>
        <v>0</v>
      </c>
      <c r="K31" s="20"/>
      <c r="L31" s="66">
        <f t="shared" si="1"/>
        <v>0</v>
      </c>
      <c r="M31" s="66"/>
      <c r="N31" s="70"/>
      <c r="O31" s="78">
        <f t="shared" si="2"/>
        <v>0</v>
      </c>
      <c r="P31" s="78"/>
      <c r="Q31" s="21"/>
    </row>
    <row r="32" spans="1:17" s="15" customFormat="1" ht="15" customHeight="1" x14ac:dyDescent="0.2">
      <c r="A32" s="60"/>
      <c r="B32" s="60"/>
      <c r="C32" s="60"/>
      <c r="D32" s="60"/>
      <c r="E32" s="60"/>
      <c r="F32" s="205"/>
      <c r="G32" s="205"/>
      <c r="H32" s="203">
        <v>1</v>
      </c>
      <c r="I32" s="204"/>
      <c r="J32" s="68">
        <f t="shared" si="0"/>
        <v>0</v>
      </c>
      <c r="K32" s="20"/>
      <c r="L32" s="66">
        <f t="shared" si="1"/>
        <v>0</v>
      </c>
      <c r="M32" s="66"/>
      <c r="N32" s="70"/>
      <c r="O32" s="78">
        <f t="shared" si="2"/>
        <v>0</v>
      </c>
      <c r="P32" s="78"/>
      <c r="Q32" s="21"/>
    </row>
    <row r="33" spans="1:1027" ht="15" customHeight="1" x14ac:dyDescent="0.2">
      <c r="A33" s="60"/>
      <c r="B33" s="60"/>
      <c r="C33" s="60"/>
      <c r="D33" s="60"/>
      <c r="E33" s="60"/>
      <c r="F33" s="205"/>
      <c r="G33" s="205"/>
      <c r="H33" s="203">
        <v>1</v>
      </c>
      <c r="I33" s="204"/>
      <c r="J33" s="68">
        <f t="shared" si="0"/>
        <v>0</v>
      </c>
      <c r="K33" s="20"/>
      <c r="L33" s="66">
        <f t="shared" si="1"/>
        <v>0</v>
      </c>
      <c r="M33" s="66"/>
      <c r="N33" s="70"/>
      <c r="O33" s="78">
        <f t="shared" si="2"/>
        <v>0</v>
      </c>
      <c r="P33" s="78"/>
      <c r="Q33" s="21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</row>
    <row r="34" spans="1:1027" x14ac:dyDescent="0.2">
      <c r="A34" s="107"/>
      <c r="B34" s="107"/>
      <c r="C34" s="107"/>
      <c r="D34" s="192"/>
      <c r="E34" s="192"/>
      <c r="F34" s="22"/>
      <c r="G34" s="71"/>
      <c r="H34" s="72"/>
      <c r="I34" s="22"/>
      <c r="J34" s="71"/>
      <c r="K34" s="23" t="s">
        <v>11</v>
      </c>
      <c r="L34" s="77">
        <f>SUM(L25:L33)</f>
        <v>0</v>
      </c>
      <c r="M34" s="77">
        <f>SUM(M25:M33)</f>
        <v>0</v>
      </c>
      <c r="N34" s="59"/>
      <c r="O34" s="79">
        <f>SUM(O25:O33)</f>
        <v>0</v>
      </c>
      <c r="P34" s="79">
        <f>SUM(P25:P33)</f>
        <v>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  <c r="AML34" s="15"/>
      <c r="AMM34" s="15"/>
    </row>
    <row r="35" spans="1:1027" x14ac:dyDescent="0.2">
      <c r="A35" s="107"/>
      <c r="B35" s="107"/>
      <c r="C35" s="107"/>
      <c r="D35" s="152"/>
      <c r="E35" s="152"/>
      <c r="F35" s="22"/>
      <c r="G35" s="71"/>
      <c r="H35" s="72"/>
      <c r="I35" s="22"/>
      <c r="J35" s="71"/>
      <c r="K35" s="23" t="s">
        <v>88</v>
      </c>
      <c r="L35" s="141"/>
      <c r="M35" s="141"/>
      <c r="N35" s="142"/>
      <c r="O35" s="143"/>
      <c r="P35" s="14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</row>
    <row r="36" spans="1:1027" ht="25.5" x14ac:dyDescent="0.2">
      <c r="A36" s="107"/>
      <c r="B36" s="107"/>
      <c r="C36" s="107"/>
      <c r="D36" s="152"/>
      <c r="E36" s="152"/>
      <c r="F36" s="22"/>
      <c r="G36" s="71"/>
      <c r="H36" s="72"/>
      <c r="I36" s="22"/>
      <c r="J36" s="71"/>
      <c r="K36" s="23" t="s">
        <v>85</v>
      </c>
      <c r="L36" s="141"/>
      <c r="M36" s="141"/>
      <c r="N36" s="142"/>
      <c r="O36" s="143"/>
      <c r="P36" s="143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  <c r="AML36" s="15"/>
      <c r="AMM36" s="15"/>
    </row>
    <row r="37" spans="1:1027" ht="25.5" x14ac:dyDescent="0.2">
      <c r="A37" s="11"/>
      <c r="B37" s="11"/>
      <c r="C37" s="11"/>
      <c r="D37" s="152"/>
      <c r="E37" s="152"/>
      <c r="F37" s="22"/>
      <c r="G37" s="15"/>
      <c r="H37" s="22"/>
      <c r="I37" s="15"/>
      <c r="J37" s="15"/>
      <c r="K37" s="23" t="s">
        <v>86</v>
      </c>
      <c r="L37" s="141"/>
      <c r="M37" s="141"/>
      <c r="N37" s="142"/>
      <c r="O37" s="143"/>
      <c r="P37" s="14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5"/>
    </row>
    <row r="38" spans="1:1027" ht="25.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23" t="s">
        <v>87</v>
      </c>
      <c r="L38" s="141"/>
      <c r="M38" s="141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</row>
    <row r="39" spans="1:1027" s="46" customFormat="1" ht="45.6" customHeight="1" x14ac:dyDescent="0.2">
      <c r="A39" s="188" t="s">
        <v>64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44"/>
      <c r="L39" s="45"/>
    </row>
    <row r="40" spans="1:1027" s="13" customFormat="1" ht="1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98" t="s">
        <v>0</v>
      </c>
      <c r="O40" s="198"/>
      <c r="P40" s="198"/>
      <c r="Q40" s="199"/>
      <c r="R40" s="15"/>
    </row>
    <row r="41" spans="1:1027" ht="76.5" x14ac:dyDescent="0.2">
      <c r="A41" s="193" t="s">
        <v>80</v>
      </c>
      <c r="B41" s="193" t="s">
        <v>52</v>
      </c>
      <c r="C41" s="195" t="s">
        <v>51</v>
      </c>
      <c r="D41" s="195" t="s">
        <v>1</v>
      </c>
      <c r="E41" s="195" t="s">
        <v>2</v>
      </c>
      <c r="F41" s="154" t="s">
        <v>12</v>
      </c>
      <c r="G41" s="154" t="s">
        <v>4</v>
      </c>
      <c r="H41" s="154" t="s">
        <v>53</v>
      </c>
      <c r="I41" s="154" t="s">
        <v>46</v>
      </c>
      <c r="J41" s="154" t="s">
        <v>37</v>
      </c>
      <c r="K41" s="154" t="s">
        <v>59</v>
      </c>
      <c r="L41" s="19" t="s">
        <v>5</v>
      </c>
      <c r="M41" s="19" t="s">
        <v>89</v>
      </c>
      <c r="N41" s="200" t="s">
        <v>54</v>
      </c>
      <c r="O41" s="200" t="s">
        <v>61</v>
      </c>
      <c r="P41" s="200" t="s">
        <v>63</v>
      </c>
      <c r="Q41" s="200" t="s">
        <v>6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</row>
    <row r="42" spans="1:1027" ht="25.5" x14ac:dyDescent="0.2">
      <c r="A42" s="194"/>
      <c r="B42" s="194"/>
      <c r="C42" s="195"/>
      <c r="D42" s="195"/>
      <c r="E42" s="195"/>
      <c r="F42" s="154" t="s">
        <v>7</v>
      </c>
      <c r="G42" s="154" t="s">
        <v>8</v>
      </c>
      <c r="H42" s="154" t="s">
        <v>42</v>
      </c>
      <c r="I42" s="154" t="s">
        <v>9</v>
      </c>
      <c r="J42" s="154" t="s">
        <v>39</v>
      </c>
      <c r="K42" s="154" t="s">
        <v>38</v>
      </c>
      <c r="L42" s="154" t="s">
        <v>41</v>
      </c>
      <c r="M42" s="154"/>
      <c r="N42" s="201"/>
      <c r="O42" s="201"/>
      <c r="P42" s="201"/>
      <c r="Q42" s="201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</row>
    <row r="43" spans="1:1027" x14ac:dyDescent="0.2">
      <c r="A43" s="60"/>
      <c r="B43" s="60"/>
      <c r="C43" s="60"/>
      <c r="D43" s="60"/>
      <c r="E43" s="60"/>
      <c r="F43" s="155"/>
      <c r="G43" s="67">
        <v>1</v>
      </c>
      <c r="H43" s="155">
        <f>G43*(F43*(1607/12))</f>
        <v>0</v>
      </c>
      <c r="I43" s="155"/>
      <c r="J43" s="68" t="e">
        <f>I43/H43</f>
        <v>#DIV/0!</v>
      </c>
      <c r="K43" s="69"/>
      <c r="L43" s="66" t="e">
        <f>J43*K43</f>
        <v>#DIV/0!</v>
      </c>
      <c r="M43" s="80"/>
      <c r="N43" s="70"/>
      <c r="O43" s="78">
        <f>N43*K43</f>
        <v>0</v>
      </c>
      <c r="P43" s="78">
        <f>O43*0.15</f>
        <v>0</v>
      </c>
      <c r="Q43" s="21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</row>
    <row r="44" spans="1:1027" x14ac:dyDescent="0.2">
      <c r="A44" s="60"/>
      <c r="B44" s="60"/>
      <c r="C44" s="60"/>
      <c r="D44" s="60"/>
      <c r="E44" s="60"/>
      <c r="F44" s="155"/>
      <c r="G44" s="67">
        <v>1</v>
      </c>
      <c r="H44" s="155">
        <f t="shared" ref="H44:H51" si="3">G44*(F44*(1607/12))</f>
        <v>0</v>
      </c>
      <c r="I44" s="155"/>
      <c r="J44" s="68" t="e">
        <f t="shared" ref="J44:J51" si="4">I44/H44</f>
        <v>#DIV/0!</v>
      </c>
      <c r="K44" s="69"/>
      <c r="L44" s="66" t="e">
        <f t="shared" ref="L44:L51" si="5">J44*K44</f>
        <v>#DIV/0!</v>
      </c>
      <c r="M44" s="80"/>
      <c r="N44" s="70"/>
      <c r="O44" s="78">
        <f t="shared" ref="O44:O51" si="6">N44*K44</f>
        <v>0</v>
      </c>
      <c r="P44" s="78">
        <f t="shared" ref="P44:P51" si="7">O44*0.15</f>
        <v>0</v>
      </c>
      <c r="Q44" s="21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</row>
    <row r="45" spans="1:1027" x14ac:dyDescent="0.2">
      <c r="A45" s="60"/>
      <c r="B45" s="60"/>
      <c r="C45" s="60"/>
      <c r="D45" s="60"/>
      <c r="E45" s="60"/>
      <c r="F45" s="155"/>
      <c r="G45" s="67">
        <v>1</v>
      </c>
      <c r="H45" s="155">
        <f t="shared" si="3"/>
        <v>0</v>
      </c>
      <c r="I45" s="155"/>
      <c r="J45" s="68" t="e">
        <f t="shared" si="4"/>
        <v>#DIV/0!</v>
      </c>
      <c r="K45" s="69"/>
      <c r="L45" s="66" t="e">
        <f t="shared" si="5"/>
        <v>#DIV/0!</v>
      </c>
      <c r="M45" s="80"/>
      <c r="N45" s="70"/>
      <c r="O45" s="78">
        <f t="shared" si="6"/>
        <v>0</v>
      </c>
      <c r="P45" s="78">
        <f t="shared" si="7"/>
        <v>0</v>
      </c>
      <c r="Q45" s="21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</row>
    <row r="46" spans="1:1027" x14ac:dyDescent="0.2">
      <c r="A46" s="60"/>
      <c r="B46" s="60"/>
      <c r="C46" s="60"/>
      <c r="D46" s="60"/>
      <c r="E46" s="60"/>
      <c r="F46" s="155"/>
      <c r="G46" s="67">
        <v>1</v>
      </c>
      <c r="H46" s="155">
        <f t="shared" si="3"/>
        <v>0</v>
      </c>
      <c r="I46" s="155"/>
      <c r="J46" s="68" t="e">
        <f t="shared" si="4"/>
        <v>#DIV/0!</v>
      </c>
      <c r="K46" s="69"/>
      <c r="L46" s="66" t="e">
        <f t="shared" si="5"/>
        <v>#DIV/0!</v>
      </c>
      <c r="M46" s="80"/>
      <c r="N46" s="70"/>
      <c r="O46" s="78">
        <f t="shared" si="6"/>
        <v>0</v>
      </c>
      <c r="P46" s="78">
        <f t="shared" si="7"/>
        <v>0</v>
      </c>
      <c r="Q46" s="21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</row>
    <row r="47" spans="1:1027" x14ac:dyDescent="0.2">
      <c r="A47" s="60"/>
      <c r="B47" s="60"/>
      <c r="C47" s="60"/>
      <c r="D47" s="61"/>
      <c r="E47" s="60"/>
      <c r="F47" s="156"/>
      <c r="G47" s="67">
        <v>1</v>
      </c>
      <c r="H47" s="155">
        <f t="shared" si="3"/>
        <v>0</v>
      </c>
      <c r="I47" s="155"/>
      <c r="J47" s="68" t="e">
        <f t="shared" si="4"/>
        <v>#DIV/0!</v>
      </c>
      <c r="K47" s="69"/>
      <c r="L47" s="66" t="e">
        <f t="shared" si="5"/>
        <v>#DIV/0!</v>
      </c>
      <c r="M47" s="80"/>
      <c r="N47" s="70"/>
      <c r="O47" s="78">
        <f t="shared" si="6"/>
        <v>0</v>
      </c>
      <c r="P47" s="78">
        <f t="shared" si="7"/>
        <v>0</v>
      </c>
      <c r="Q47" s="21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</row>
    <row r="48" spans="1:1027" x14ac:dyDescent="0.2">
      <c r="A48" s="60"/>
      <c r="B48" s="60"/>
      <c r="C48" s="60"/>
      <c r="D48" s="61"/>
      <c r="E48" s="60"/>
      <c r="F48" s="156"/>
      <c r="G48" s="67">
        <v>1</v>
      </c>
      <c r="H48" s="155">
        <f t="shared" si="3"/>
        <v>0</v>
      </c>
      <c r="I48" s="155"/>
      <c r="J48" s="68" t="e">
        <f t="shared" si="4"/>
        <v>#DIV/0!</v>
      </c>
      <c r="K48" s="69"/>
      <c r="L48" s="66" t="e">
        <f t="shared" si="5"/>
        <v>#DIV/0!</v>
      </c>
      <c r="M48" s="80"/>
      <c r="N48" s="70"/>
      <c r="O48" s="78">
        <f t="shared" si="6"/>
        <v>0</v>
      </c>
      <c r="P48" s="78">
        <f t="shared" si="7"/>
        <v>0</v>
      </c>
      <c r="Q48" s="21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  <c r="AMK48" s="15"/>
      <c r="AML48" s="15"/>
    </row>
    <row r="49" spans="1:1029" x14ac:dyDescent="0.2">
      <c r="A49" s="60"/>
      <c r="B49" s="60"/>
      <c r="C49" s="60"/>
      <c r="D49" s="61"/>
      <c r="E49" s="60"/>
      <c r="F49" s="156"/>
      <c r="G49" s="67">
        <v>1</v>
      </c>
      <c r="H49" s="155">
        <f t="shared" si="3"/>
        <v>0</v>
      </c>
      <c r="I49" s="155"/>
      <c r="J49" s="68" t="e">
        <f t="shared" si="4"/>
        <v>#DIV/0!</v>
      </c>
      <c r="K49" s="69"/>
      <c r="L49" s="66" t="e">
        <f t="shared" si="5"/>
        <v>#DIV/0!</v>
      </c>
      <c r="M49" s="80"/>
      <c r="N49" s="70"/>
      <c r="O49" s="78">
        <f t="shared" si="6"/>
        <v>0</v>
      </c>
      <c r="P49" s="78">
        <f t="shared" si="7"/>
        <v>0</v>
      </c>
      <c r="Q49" s="21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  <c r="AMK49" s="15"/>
      <c r="AML49" s="15"/>
    </row>
    <row r="50" spans="1:1029" x14ac:dyDescent="0.2">
      <c r="A50" s="60"/>
      <c r="B50" s="60"/>
      <c r="C50" s="60"/>
      <c r="D50" s="61"/>
      <c r="E50" s="60"/>
      <c r="F50" s="156"/>
      <c r="G50" s="67">
        <v>1</v>
      </c>
      <c r="H50" s="155">
        <f t="shared" si="3"/>
        <v>0</v>
      </c>
      <c r="I50" s="155"/>
      <c r="J50" s="68" t="e">
        <f t="shared" si="4"/>
        <v>#DIV/0!</v>
      </c>
      <c r="K50" s="69"/>
      <c r="L50" s="66" t="e">
        <f t="shared" si="5"/>
        <v>#DIV/0!</v>
      </c>
      <c r="M50" s="80"/>
      <c r="N50" s="70"/>
      <c r="O50" s="78">
        <f t="shared" si="6"/>
        <v>0</v>
      </c>
      <c r="P50" s="78">
        <f t="shared" si="7"/>
        <v>0</v>
      </c>
      <c r="Q50" s="21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  <c r="AMK50" s="15"/>
      <c r="AML50" s="15"/>
    </row>
    <row r="51" spans="1:1029" x14ac:dyDescent="0.2">
      <c r="A51" s="60"/>
      <c r="B51" s="60"/>
      <c r="C51" s="60"/>
      <c r="D51" s="61"/>
      <c r="E51" s="60"/>
      <c r="F51" s="156"/>
      <c r="G51" s="67">
        <v>1</v>
      </c>
      <c r="H51" s="155">
        <f t="shared" si="3"/>
        <v>0</v>
      </c>
      <c r="I51" s="155"/>
      <c r="J51" s="68" t="e">
        <f t="shared" si="4"/>
        <v>#DIV/0!</v>
      </c>
      <c r="K51" s="69"/>
      <c r="L51" s="66" t="e">
        <f t="shared" si="5"/>
        <v>#DIV/0!</v>
      </c>
      <c r="M51" s="80"/>
      <c r="N51" s="70"/>
      <c r="O51" s="78">
        <f t="shared" si="6"/>
        <v>0</v>
      </c>
      <c r="P51" s="78">
        <f t="shared" si="7"/>
        <v>0</v>
      </c>
      <c r="Q51" s="21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</row>
    <row r="52" spans="1:1029" x14ac:dyDescent="0.2">
      <c r="A52" s="107"/>
      <c r="B52" s="107"/>
      <c r="C52" s="107"/>
      <c r="D52" s="192"/>
      <c r="E52" s="192"/>
      <c r="F52" s="22"/>
      <c r="G52" s="71"/>
      <c r="H52" s="22"/>
      <c r="I52" s="71"/>
      <c r="J52" s="72"/>
      <c r="K52" s="23" t="s">
        <v>11</v>
      </c>
      <c r="L52" s="77" t="e">
        <f>SUM(L43:L51)</f>
        <v>#DIV/0!</v>
      </c>
      <c r="M52" s="77">
        <f>SUM(M43:M51)</f>
        <v>0</v>
      </c>
      <c r="N52" s="59"/>
      <c r="O52" s="79">
        <f>SUM(O43:O51)</f>
        <v>0</v>
      </c>
      <c r="P52" s="79">
        <f>SUM(P43:P51)</f>
        <v>0</v>
      </c>
      <c r="Q52" s="98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O52" s="16"/>
    </row>
    <row r="53" spans="1:1029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23" t="s">
        <v>88</v>
      </c>
      <c r="L53" s="141"/>
      <c r="M53" s="141"/>
      <c r="N53" s="142"/>
      <c r="O53" s="143"/>
      <c r="P53" s="143"/>
      <c r="Q53" s="15"/>
      <c r="R53" s="15"/>
      <c r="S53" s="15"/>
      <c r="T53" s="2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</row>
    <row r="54" spans="1:1029" ht="25.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23" t="s">
        <v>85</v>
      </c>
      <c r="L54" s="141"/>
      <c r="M54" s="141"/>
      <c r="N54" s="142"/>
      <c r="O54" s="143"/>
      <c r="P54" s="143"/>
      <c r="Q54" s="15"/>
      <c r="R54" s="15"/>
      <c r="S54" s="15"/>
      <c r="T54" s="2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</row>
    <row r="55" spans="1:1029" ht="25.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3" t="s">
        <v>86</v>
      </c>
      <c r="L55" s="141"/>
      <c r="M55" s="141"/>
      <c r="N55" s="142"/>
      <c r="O55" s="143"/>
      <c r="P55" s="143"/>
      <c r="Q55" s="15"/>
      <c r="R55" s="15"/>
      <c r="S55" s="15"/>
      <c r="T55" s="2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  <c r="AML55" s="15"/>
    </row>
    <row r="56" spans="1:1029" ht="25.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3" t="s">
        <v>87</v>
      </c>
      <c r="L56" s="141"/>
      <c r="M56" s="141"/>
      <c r="N56" s="15"/>
      <c r="O56" s="15"/>
      <c r="P56" s="15"/>
      <c r="Q56" s="15"/>
      <c r="R56" s="15"/>
      <c r="S56" s="15"/>
      <c r="T56" s="2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</row>
    <row r="57" spans="1:1029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</row>
    <row r="58" spans="1:1029" s="18" customFormat="1" ht="23.25" customHeight="1" x14ac:dyDescent="0.2">
      <c r="A58" s="172" t="s">
        <v>75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029" s="13" customFormat="1" x14ac:dyDescent="0.2">
      <c r="A59" s="26"/>
      <c r="B59" s="26"/>
      <c r="C59" s="26"/>
      <c r="D59" s="11"/>
      <c r="E59" s="11"/>
      <c r="F59" s="11"/>
      <c r="G59" s="11"/>
      <c r="H59" s="11"/>
      <c r="I59" s="11"/>
      <c r="J59" s="11"/>
      <c r="K59" s="11"/>
      <c r="L59" s="11"/>
    </row>
    <row r="60" spans="1:1029" ht="18" x14ac:dyDescent="0.2">
      <c r="A60" s="188" t="s">
        <v>57</v>
      </c>
      <c r="B60" s="188"/>
      <c r="C60" s="188"/>
      <c r="D60" s="188"/>
      <c r="E60" s="188"/>
      <c r="F60" s="188"/>
      <c r="G60" s="188"/>
      <c r="H60" s="188"/>
      <c r="I60" s="15"/>
      <c r="J60" s="11"/>
      <c r="K60" s="11"/>
      <c r="L60" s="11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  <c r="AMK60" s="15"/>
      <c r="AML60" s="15"/>
    </row>
    <row r="61" spans="1:1029" ht="15" customHeight="1" x14ac:dyDescent="0.2">
      <c r="A61" s="26"/>
      <c r="B61" s="26"/>
      <c r="C61" s="26"/>
      <c r="D61" s="11"/>
      <c r="E61" s="11"/>
      <c r="F61" s="11"/>
      <c r="G61" s="11"/>
      <c r="H61" s="11"/>
      <c r="I61" s="182" t="s">
        <v>13</v>
      </c>
      <c r="J61" s="182"/>
      <c r="K61" s="182"/>
      <c r="L61" s="11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  <c r="AMI61" s="15"/>
      <c r="AMJ61" s="15"/>
      <c r="AMK61" s="15"/>
      <c r="AML61" s="15"/>
    </row>
    <row r="62" spans="1:1029" ht="12.75" customHeight="1" x14ac:dyDescent="0.2">
      <c r="A62" s="193" t="s">
        <v>80</v>
      </c>
      <c r="B62" s="193" t="s">
        <v>52</v>
      </c>
      <c r="C62" s="195" t="s">
        <v>51</v>
      </c>
      <c r="D62" s="195" t="s">
        <v>14</v>
      </c>
      <c r="E62" s="193" t="s">
        <v>40</v>
      </c>
      <c r="F62" s="154" t="s">
        <v>18</v>
      </c>
      <c r="G62" s="193" t="s">
        <v>17</v>
      </c>
      <c r="H62" s="196" t="s">
        <v>19</v>
      </c>
      <c r="I62" s="183" t="s">
        <v>16</v>
      </c>
      <c r="J62" s="183" t="s">
        <v>6</v>
      </c>
      <c r="K62" s="183"/>
      <c r="L62" s="11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  <c r="AMK62" s="15"/>
      <c r="AML62" s="15"/>
    </row>
    <row r="63" spans="1:1029" ht="25.5" x14ac:dyDescent="0.2">
      <c r="A63" s="194"/>
      <c r="B63" s="194"/>
      <c r="C63" s="195"/>
      <c r="D63" s="195"/>
      <c r="E63" s="194"/>
      <c r="F63" s="154" t="s">
        <v>58</v>
      </c>
      <c r="G63" s="194"/>
      <c r="H63" s="197"/>
      <c r="I63" s="183"/>
      <c r="J63" s="183"/>
      <c r="K63" s="183"/>
      <c r="L63" s="11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</row>
    <row r="64" spans="1:1029" x14ac:dyDescent="0.2">
      <c r="A64" s="60"/>
      <c r="B64" s="60"/>
      <c r="C64" s="60"/>
      <c r="D64" s="60"/>
      <c r="E64" s="76"/>
      <c r="F64" s="20"/>
      <c r="G64" s="20"/>
      <c r="H64" s="81">
        <f>E64*G64</f>
        <v>0</v>
      </c>
      <c r="I64" s="78"/>
      <c r="J64" s="187"/>
      <c r="K64" s="187"/>
      <c r="L64" s="1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  <c r="AMK64" s="15"/>
      <c r="AML64" s="15"/>
    </row>
    <row r="65" spans="1:1027" x14ac:dyDescent="0.2">
      <c r="A65" s="60"/>
      <c r="B65" s="60"/>
      <c r="C65" s="60"/>
      <c r="D65" s="60"/>
      <c r="E65" s="76"/>
      <c r="F65" s="20"/>
      <c r="G65" s="20"/>
      <c r="H65" s="81">
        <f t="shared" ref="H65:H67" si="8">E65*G65</f>
        <v>0</v>
      </c>
      <c r="I65" s="78"/>
      <c r="J65" s="187"/>
      <c r="K65" s="187"/>
      <c r="L65" s="11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  <c r="AMK65" s="15"/>
      <c r="AML65" s="15"/>
    </row>
    <row r="66" spans="1:1027" x14ac:dyDescent="0.2">
      <c r="A66" s="60"/>
      <c r="B66" s="60"/>
      <c r="C66" s="60"/>
      <c r="D66" s="60"/>
      <c r="E66" s="76"/>
      <c r="F66" s="20"/>
      <c r="G66" s="20"/>
      <c r="H66" s="81">
        <f t="shared" si="8"/>
        <v>0</v>
      </c>
      <c r="I66" s="78"/>
      <c r="J66" s="187"/>
      <c r="K66" s="187"/>
      <c r="L66" s="11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  <c r="AMK66" s="15"/>
      <c r="AML66" s="15"/>
    </row>
    <row r="67" spans="1:1027" x14ac:dyDescent="0.2">
      <c r="A67" s="60"/>
      <c r="B67" s="60"/>
      <c r="C67" s="60"/>
      <c r="D67" s="60"/>
      <c r="E67" s="76"/>
      <c r="F67" s="111"/>
      <c r="G67" s="20"/>
      <c r="H67" s="81">
        <f t="shared" si="8"/>
        <v>0</v>
      </c>
      <c r="I67" s="78"/>
      <c r="J67" s="187"/>
      <c r="K67" s="187"/>
      <c r="L67" s="11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  <c r="AMK67" s="15"/>
      <c r="AML67" s="15"/>
    </row>
    <row r="68" spans="1:1027" x14ac:dyDescent="0.2">
      <c r="A68" s="144"/>
      <c r="B68" s="144"/>
      <c r="C68" s="144"/>
      <c r="D68" s="144"/>
      <c r="E68" s="145"/>
      <c r="F68" s="146"/>
      <c r="G68" s="147"/>
      <c r="H68" s="81"/>
      <c r="I68" s="78"/>
      <c r="J68" s="107"/>
      <c r="K68" s="107"/>
      <c r="L68" s="11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  <c r="AMK68" s="15"/>
      <c r="AML68" s="15"/>
    </row>
    <row r="69" spans="1:1027" x14ac:dyDescent="0.2">
      <c r="A69" s="107"/>
      <c r="B69" s="107"/>
      <c r="C69" s="107"/>
      <c r="D69" s="107"/>
      <c r="E69" s="107"/>
      <c r="F69" s="112"/>
      <c r="G69" s="110" t="s">
        <v>11</v>
      </c>
      <c r="H69" s="77">
        <f>SUM(H64:H67)</f>
        <v>0</v>
      </c>
      <c r="I69" s="79">
        <f>SUM(I64:I67)</f>
        <v>0</v>
      </c>
      <c r="J69" s="11"/>
      <c r="L69" s="11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  <c r="AMK69" s="15"/>
      <c r="AML69" s="15"/>
    </row>
    <row r="70" spans="1:1027" x14ac:dyDescent="0.2">
      <c r="A70" s="107"/>
      <c r="B70" s="107"/>
      <c r="C70" s="107"/>
      <c r="D70" s="107"/>
      <c r="E70" s="107"/>
      <c r="F70" s="108"/>
      <c r="G70" s="23" t="s">
        <v>88</v>
      </c>
      <c r="H70" s="141"/>
      <c r="I70" s="143"/>
      <c r="J70" s="11"/>
      <c r="L70" s="11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  <c r="AMK70" s="15"/>
      <c r="AML70" s="15"/>
    </row>
    <row r="71" spans="1:1027" ht="25.5" x14ac:dyDescent="0.2">
      <c r="A71" s="107"/>
      <c r="B71" s="107"/>
      <c r="C71" s="107"/>
      <c r="D71" s="107"/>
      <c r="E71" s="107"/>
      <c r="F71" s="108"/>
      <c r="G71" s="23" t="s">
        <v>85</v>
      </c>
      <c r="H71" s="141"/>
      <c r="I71" s="143"/>
      <c r="J71" s="11"/>
      <c r="L71" s="11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  <c r="AMK71" s="15"/>
      <c r="AML71" s="15"/>
    </row>
    <row r="72" spans="1:1027" ht="25.5" x14ac:dyDescent="0.2">
      <c r="A72" s="107"/>
      <c r="B72" s="107"/>
      <c r="C72" s="107"/>
      <c r="D72" s="107"/>
      <c r="E72" s="107"/>
      <c r="F72" s="108"/>
      <c r="G72" s="23" t="s">
        <v>86</v>
      </c>
      <c r="H72" s="141"/>
      <c r="I72" s="143"/>
      <c r="J72" s="11"/>
      <c r="L72" s="11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  <c r="AMK72" s="15"/>
      <c r="AML72" s="15"/>
    </row>
    <row r="73" spans="1:1027" ht="25.5" x14ac:dyDescent="0.2">
      <c r="A73" s="107"/>
      <c r="B73" s="107"/>
      <c r="C73" s="107"/>
      <c r="D73" s="107"/>
      <c r="E73" s="107"/>
      <c r="F73" s="108"/>
      <c r="G73" s="23" t="s">
        <v>87</v>
      </c>
      <c r="H73" s="157"/>
      <c r="I73" s="158"/>
      <c r="J73" s="11"/>
      <c r="L73" s="11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  <c r="AMK73" s="15"/>
      <c r="AML73" s="15"/>
    </row>
    <row r="74" spans="1:1027" ht="18" x14ac:dyDescent="0.2">
      <c r="A74" s="188" t="s">
        <v>43</v>
      </c>
      <c r="B74" s="188"/>
      <c r="C74" s="188"/>
      <c r="D74" s="188"/>
      <c r="E74" s="188"/>
      <c r="F74" s="188"/>
      <c r="G74" s="188"/>
      <c r="H74" s="188"/>
      <c r="K74" s="11"/>
      <c r="L74" s="11"/>
      <c r="M74" s="11"/>
      <c r="N74" s="11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  <c r="AMK74" s="15"/>
      <c r="AML74" s="15"/>
    </row>
    <row r="75" spans="1:1027" ht="15" customHeight="1" x14ac:dyDescent="0.2">
      <c r="A75" s="47"/>
      <c r="B75" s="47"/>
      <c r="C75" s="47"/>
      <c r="D75" s="47"/>
      <c r="E75" s="47"/>
      <c r="F75" s="47"/>
      <c r="H75" s="11"/>
      <c r="I75" s="182" t="s">
        <v>13</v>
      </c>
      <c r="J75" s="182"/>
      <c r="K75" s="182"/>
      <c r="L75" s="1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  <c r="AML75" s="15"/>
      <c r="AMM75" s="15"/>
    </row>
    <row r="76" spans="1:1027" ht="51" x14ac:dyDescent="0.2">
      <c r="A76" s="153" t="s">
        <v>80</v>
      </c>
      <c r="B76" s="153" t="s">
        <v>52</v>
      </c>
      <c r="C76" s="153" t="s">
        <v>51</v>
      </c>
      <c r="D76" s="189" t="s">
        <v>14</v>
      </c>
      <c r="E76" s="190"/>
      <c r="F76" s="190"/>
      <c r="G76" s="191"/>
      <c r="H76" s="151" t="s">
        <v>15</v>
      </c>
      <c r="I76" s="149" t="s">
        <v>16</v>
      </c>
      <c r="J76" s="183" t="s">
        <v>6</v>
      </c>
      <c r="K76" s="183"/>
      <c r="L76" s="11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  <c r="AML76" s="15"/>
      <c r="AMM76" s="15"/>
    </row>
    <row r="77" spans="1:1027" ht="15" customHeight="1" x14ac:dyDescent="0.2">
      <c r="A77" s="60"/>
      <c r="B77" s="60"/>
      <c r="C77" s="60"/>
      <c r="D77" s="184"/>
      <c r="E77" s="185"/>
      <c r="F77" s="185"/>
      <c r="G77" s="186"/>
      <c r="H77" s="82"/>
      <c r="I77" s="78"/>
      <c r="J77" s="173"/>
      <c r="K77" s="174"/>
      <c r="L77" s="11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  <c r="AML77" s="15"/>
      <c r="AMM77" s="15"/>
    </row>
    <row r="78" spans="1:1027" ht="15" customHeight="1" x14ac:dyDescent="0.2">
      <c r="A78" s="60"/>
      <c r="B78" s="60"/>
      <c r="C78" s="60"/>
      <c r="D78" s="184"/>
      <c r="E78" s="185"/>
      <c r="F78" s="185"/>
      <c r="G78" s="186"/>
      <c r="H78" s="82"/>
      <c r="I78" s="78"/>
      <c r="J78" s="176"/>
      <c r="K78" s="177"/>
      <c r="L78" s="11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  <c r="AML78" s="15"/>
      <c r="AMM78" s="15"/>
    </row>
    <row r="79" spans="1:1027" ht="15" customHeight="1" x14ac:dyDescent="0.2">
      <c r="A79" s="60"/>
      <c r="B79" s="60"/>
      <c r="C79" s="60"/>
      <c r="D79" s="184"/>
      <c r="E79" s="185"/>
      <c r="F79" s="185"/>
      <c r="G79" s="186"/>
      <c r="H79" s="82"/>
      <c r="I79" s="78"/>
      <c r="J79" s="176"/>
      <c r="K79" s="177"/>
      <c r="L79" s="11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  <c r="AML79" s="15"/>
      <c r="AMM79" s="15"/>
    </row>
    <row r="80" spans="1:1027" ht="15" customHeight="1" x14ac:dyDescent="0.2">
      <c r="A80" s="60"/>
      <c r="B80" s="60"/>
      <c r="C80" s="60"/>
      <c r="D80" s="184"/>
      <c r="E80" s="185"/>
      <c r="F80" s="185"/>
      <c r="G80" s="186"/>
      <c r="H80" s="82"/>
      <c r="I80" s="78"/>
      <c r="J80" s="176"/>
      <c r="K80" s="177"/>
      <c r="L80" s="11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L80" s="15"/>
      <c r="AMM80" s="15"/>
    </row>
    <row r="81" spans="1:1027" ht="15" customHeight="1" x14ac:dyDescent="0.2">
      <c r="A81" s="60"/>
      <c r="B81" s="60"/>
      <c r="C81" s="60"/>
      <c r="D81" s="184"/>
      <c r="E81" s="185"/>
      <c r="F81" s="185"/>
      <c r="G81" s="186"/>
      <c r="H81" s="82"/>
      <c r="I81" s="78"/>
      <c r="J81" s="176"/>
      <c r="K81" s="177"/>
      <c r="L81" s="11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  <c r="AML81" s="15"/>
      <c r="AMM81" s="15"/>
    </row>
    <row r="82" spans="1:1027" ht="15" customHeight="1" x14ac:dyDescent="0.2">
      <c r="A82" s="107"/>
      <c r="B82" s="107"/>
      <c r="C82" s="107"/>
      <c r="D82" s="108"/>
      <c r="E82" s="72"/>
      <c r="F82" s="72"/>
      <c r="G82" s="43" t="s">
        <v>11</v>
      </c>
      <c r="H82" s="77">
        <f>SUM(H77:H81)</f>
        <v>0</v>
      </c>
      <c r="I82" s="79">
        <f>SUM(I77:I81)</f>
        <v>0</v>
      </c>
      <c r="L82" s="11"/>
      <c r="M82" s="11"/>
      <c r="N82" s="11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  <c r="AMK82" s="15"/>
      <c r="AML82" s="15"/>
    </row>
    <row r="83" spans="1:1027" ht="15" customHeight="1" x14ac:dyDescent="0.2">
      <c r="A83" s="107"/>
      <c r="B83" s="107"/>
      <c r="C83" s="107"/>
      <c r="D83" s="108"/>
      <c r="E83" s="72"/>
      <c r="F83" s="72"/>
      <c r="G83" s="23" t="s">
        <v>88</v>
      </c>
      <c r="H83" s="141"/>
      <c r="I83" s="143"/>
      <c r="L83" s="11"/>
      <c r="M83" s="11"/>
      <c r="N83" s="1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  <c r="AMI83" s="15"/>
      <c r="AMJ83" s="15"/>
      <c r="AMK83" s="15"/>
      <c r="AML83" s="15"/>
    </row>
    <row r="84" spans="1:1027" ht="36.6" customHeight="1" x14ac:dyDescent="0.2">
      <c r="A84" s="107"/>
      <c r="B84" s="107"/>
      <c r="C84" s="107"/>
      <c r="D84" s="108"/>
      <c r="E84" s="72"/>
      <c r="F84" s="72"/>
      <c r="G84" s="23" t="s">
        <v>85</v>
      </c>
      <c r="H84" s="141"/>
      <c r="I84" s="143"/>
      <c r="L84" s="11"/>
      <c r="M84" s="11"/>
      <c r="N84" s="11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  <c r="AMK84" s="15"/>
      <c r="AML84" s="15"/>
    </row>
    <row r="85" spans="1:1027" ht="28.5" customHeight="1" x14ac:dyDescent="0.2">
      <c r="A85" s="107"/>
      <c r="B85" s="107"/>
      <c r="C85" s="107"/>
      <c r="D85" s="108"/>
      <c r="E85" s="72"/>
      <c r="F85" s="72"/>
      <c r="G85" s="23" t="s">
        <v>86</v>
      </c>
      <c r="H85" s="141"/>
      <c r="I85" s="143"/>
      <c r="L85" s="11"/>
      <c r="M85" s="11"/>
      <c r="N85" s="11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  <c r="AMK85" s="15"/>
      <c r="AML85" s="15"/>
    </row>
    <row r="86" spans="1:1027" ht="25.5" x14ac:dyDescent="0.2">
      <c r="A86" s="11"/>
      <c r="B86" s="11"/>
      <c r="C86" s="11"/>
      <c r="D86" s="108"/>
      <c r="E86" s="108"/>
      <c r="F86" s="27"/>
      <c r="G86" s="23" t="s">
        <v>87</v>
      </c>
      <c r="H86" s="15"/>
      <c r="I86" s="15"/>
      <c r="J86" s="11"/>
      <c r="K86" s="11"/>
      <c r="L86" s="11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  <c r="AMK86" s="15"/>
      <c r="AML86" s="15"/>
    </row>
    <row r="87" spans="1:1027" x14ac:dyDescent="0.2">
      <c r="A87" s="26"/>
      <c r="B87" s="26"/>
      <c r="C87" s="26"/>
      <c r="D87" s="11"/>
      <c r="E87" s="11"/>
      <c r="F87" s="11"/>
      <c r="G87" s="11"/>
      <c r="H87" s="11"/>
      <c r="I87" s="11"/>
      <c r="J87" s="11"/>
      <c r="K87" s="11"/>
      <c r="L87" s="11"/>
      <c r="M87" s="15"/>
      <c r="N87" s="15"/>
      <c r="O87" s="15"/>
      <c r="P87" s="15"/>
      <c r="Q87" s="15"/>
      <c r="R87" s="15"/>
      <c r="S87" s="15"/>
      <c r="T87" s="2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  <c r="AMK87" s="15"/>
      <c r="AML87" s="15"/>
    </row>
    <row r="88" spans="1:1027" s="28" customFormat="1" ht="23.25" customHeight="1" x14ac:dyDescent="0.2">
      <c r="A88" s="172" t="s">
        <v>44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027" s="86" customFormat="1" ht="23.25" customHeight="1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027" ht="15" customHeight="1" x14ac:dyDescent="0.2">
      <c r="A90" s="26"/>
      <c r="B90" s="26"/>
      <c r="C90" s="26"/>
      <c r="D90" s="11"/>
      <c r="E90" s="11"/>
      <c r="F90" s="11"/>
      <c r="G90" s="11"/>
      <c r="H90" s="11"/>
      <c r="I90" s="182" t="s">
        <v>13</v>
      </c>
      <c r="J90" s="182"/>
      <c r="K90" s="182"/>
      <c r="L90" s="11"/>
      <c r="M90" s="15"/>
      <c r="N90" s="15"/>
      <c r="O90" s="15"/>
      <c r="P90" s="15"/>
      <c r="Q90" s="15"/>
      <c r="R90" s="1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  <c r="AML90" s="15"/>
      <c r="AMM90" s="15"/>
    </row>
    <row r="91" spans="1:1027" ht="51" x14ac:dyDescent="0.2">
      <c r="A91" s="153" t="s">
        <v>80</v>
      </c>
      <c r="B91" s="99" t="s">
        <v>52</v>
      </c>
      <c r="C91" s="99" t="s">
        <v>51</v>
      </c>
      <c r="D91" s="154" t="s">
        <v>20</v>
      </c>
      <c r="E91" s="154" t="s">
        <v>21</v>
      </c>
      <c r="F91" s="154" t="s">
        <v>22</v>
      </c>
      <c r="G91" s="154" t="s">
        <v>3</v>
      </c>
      <c r="H91" s="151" t="s">
        <v>23</v>
      </c>
      <c r="I91" s="149" t="s">
        <v>16</v>
      </c>
      <c r="J91" s="183" t="s">
        <v>6</v>
      </c>
      <c r="K91" s="183"/>
      <c r="L91" s="11"/>
      <c r="M91" s="15"/>
      <c r="N91" s="15"/>
      <c r="O91" s="15"/>
      <c r="P91" s="15"/>
      <c r="Q91" s="15"/>
      <c r="R91" s="1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  <c r="AML91" s="15"/>
      <c r="AMM91" s="15"/>
    </row>
    <row r="92" spans="1:1027" x14ac:dyDescent="0.2">
      <c r="A92" s="60"/>
      <c r="B92" s="60"/>
      <c r="C92" s="60"/>
      <c r="D92" s="73"/>
      <c r="E92" s="73"/>
      <c r="F92" s="73"/>
      <c r="G92" s="73"/>
      <c r="H92" s="83"/>
      <c r="I92" s="78"/>
      <c r="J92" s="180"/>
      <c r="K92" s="181"/>
      <c r="L92" s="11"/>
      <c r="M92" s="15"/>
      <c r="N92" s="15"/>
      <c r="O92" s="15"/>
      <c r="P92" s="15"/>
      <c r="Q92" s="15"/>
      <c r="R92" s="1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  <c r="AML92" s="15"/>
      <c r="AMM92" s="15"/>
    </row>
    <row r="93" spans="1:1027" x14ac:dyDescent="0.2">
      <c r="A93" s="60"/>
      <c r="B93" s="60"/>
      <c r="C93" s="60"/>
      <c r="D93" s="73"/>
      <c r="E93" s="73"/>
      <c r="F93" s="73"/>
      <c r="G93" s="73"/>
      <c r="H93" s="83"/>
      <c r="I93" s="78"/>
      <c r="J93" s="180"/>
      <c r="K93" s="181"/>
      <c r="L93" s="11"/>
      <c r="M93" s="15"/>
      <c r="N93" s="15"/>
      <c r="O93" s="15"/>
      <c r="P93" s="15"/>
      <c r="Q93" s="15"/>
      <c r="R93" s="1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  <c r="AML93" s="15"/>
      <c r="AMM93" s="15"/>
    </row>
    <row r="94" spans="1:1027" x14ac:dyDescent="0.2">
      <c r="A94" s="60"/>
      <c r="B94" s="60"/>
      <c r="C94" s="60"/>
      <c r="D94" s="73"/>
      <c r="E94" s="73"/>
      <c r="F94" s="73"/>
      <c r="G94" s="73"/>
      <c r="H94" s="83"/>
      <c r="I94" s="78"/>
      <c r="J94" s="180"/>
      <c r="K94" s="181"/>
      <c r="L94" s="11"/>
      <c r="M94" s="15"/>
      <c r="N94" s="15"/>
      <c r="O94" s="15"/>
      <c r="P94" s="15"/>
      <c r="Q94" s="15"/>
      <c r="R94" s="1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  <c r="AML94" s="15"/>
      <c r="AMM94" s="15"/>
    </row>
    <row r="95" spans="1:1027" x14ac:dyDescent="0.2">
      <c r="A95" s="60"/>
      <c r="B95" s="60"/>
      <c r="C95" s="60"/>
      <c r="D95" s="73"/>
      <c r="E95" s="73"/>
      <c r="F95" s="73"/>
      <c r="G95" s="73"/>
      <c r="H95" s="83"/>
      <c r="I95" s="78"/>
      <c r="J95" s="180"/>
      <c r="K95" s="181"/>
      <c r="L95" s="11"/>
      <c r="M95" s="15"/>
      <c r="N95" s="15"/>
      <c r="O95" s="15"/>
      <c r="P95" s="15"/>
      <c r="Q95" s="15"/>
      <c r="R95" s="15"/>
      <c r="S95" s="2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  <c r="AML95" s="15"/>
      <c r="AMM95" s="15"/>
    </row>
    <row r="96" spans="1:1027" x14ac:dyDescent="0.2">
      <c r="A96" s="60"/>
      <c r="B96" s="60"/>
      <c r="C96" s="60"/>
      <c r="D96" s="73"/>
      <c r="E96" s="73"/>
      <c r="F96" s="73"/>
      <c r="G96" s="73"/>
      <c r="H96" s="83"/>
      <c r="I96" s="78"/>
      <c r="J96" s="180"/>
      <c r="K96" s="181"/>
      <c r="L96" s="11"/>
      <c r="M96" s="15"/>
      <c r="N96" s="15"/>
      <c r="O96" s="15"/>
      <c r="P96" s="15"/>
      <c r="Q96" s="15"/>
      <c r="R96" s="15"/>
      <c r="S96" s="2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  <c r="AML96" s="15"/>
      <c r="AMM96" s="15"/>
    </row>
    <row r="97" spans="1:1027" x14ac:dyDescent="0.2">
      <c r="A97" s="60"/>
      <c r="B97" s="60"/>
      <c r="C97" s="60"/>
      <c r="D97" s="73"/>
      <c r="E97" s="73"/>
      <c r="F97" s="73"/>
      <c r="G97" s="73"/>
      <c r="H97" s="83"/>
      <c r="I97" s="78"/>
      <c r="J97" s="180"/>
      <c r="K97" s="181"/>
      <c r="L97" s="11"/>
      <c r="M97" s="15"/>
      <c r="N97" s="15"/>
      <c r="O97" s="15"/>
      <c r="P97" s="15"/>
      <c r="Q97" s="15"/>
      <c r="R97" s="15"/>
      <c r="S97" s="2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  <c r="AML97" s="15"/>
      <c r="AMM97" s="15"/>
    </row>
    <row r="98" spans="1:1027" x14ac:dyDescent="0.2">
      <c r="A98" s="60"/>
      <c r="B98" s="60"/>
      <c r="C98" s="60"/>
      <c r="D98" s="73"/>
      <c r="E98" s="73"/>
      <c r="F98" s="73"/>
      <c r="G98" s="73"/>
      <c r="H98" s="83"/>
      <c r="I98" s="78"/>
      <c r="J98" s="180"/>
      <c r="K98" s="181"/>
      <c r="L98" s="11"/>
      <c r="M98" s="15"/>
      <c r="N98" s="15"/>
      <c r="O98" s="15"/>
      <c r="P98" s="15"/>
      <c r="Q98" s="15"/>
      <c r="R98" s="15"/>
      <c r="S98" s="2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  <c r="AML98" s="15"/>
      <c r="AMM98" s="15"/>
    </row>
    <row r="99" spans="1:1027" x14ac:dyDescent="0.2">
      <c r="A99" s="60"/>
      <c r="B99" s="60"/>
      <c r="C99" s="60"/>
      <c r="D99" s="73"/>
      <c r="E99" s="73"/>
      <c r="F99" s="73"/>
      <c r="G99" s="73"/>
      <c r="H99" s="83"/>
      <c r="I99" s="78"/>
      <c r="J99" s="180"/>
      <c r="K99" s="181"/>
      <c r="L99" s="11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  <c r="AML99" s="15"/>
      <c r="AMM99" s="15"/>
    </row>
    <row r="100" spans="1:1027" x14ac:dyDescent="0.2">
      <c r="A100" s="60"/>
      <c r="B100" s="60"/>
      <c r="C100" s="60"/>
      <c r="D100" s="73"/>
      <c r="E100" s="73"/>
      <c r="F100" s="73"/>
      <c r="G100" s="73"/>
      <c r="H100" s="83"/>
      <c r="I100" s="78"/>
      <c r="J100" s="180"/>
      <c r="K100" s="181"/>
      <c r="L100" s="11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  <c r="AML100" s="15"/>
      <c r="AMM100" s="15"/>
    </row>
    <row r="101" spans="1:1027" x14ac:dyDescent="0.2">
      <c r="A101" s="107"/>
      <c r="B101" s="107"/>
      <c r="C101" s="107"/>
      <c r="D101" s="107"/>
      <c r="E101" s="107"/>
      <c r="F101" s="108"/>
      <c r="G101" s="23" t="s">
        <v>11</v>
      </c>
      <c r="H101" s="77">
        <f>SUM(H92:H100)</f>
        <v>0</v>
      </c>
      <c r="I101" s="79">
        <f>SUM(I92:I100)</f>
        <v>0</v>
      </c>
      <c r="J101" s="11"/>
      <c r="K101" s="11"/>
      <c r="L101" s="11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  <c r="AML101" s="15"/>
      <c r="AMM101" s="15"/>
    </row>
    <row r="102" spans="1:1027" x14ac:dyDescent="0.2">
      <c r="A102" s="107"/>
      <c r="B102" s="107"/>
      <c r="C102" s="107"/>
      <c r="D102" s="107"/>
      <c r="E102" s="107"/>
      <c r="F102" s="108"/>
      <c r="G102" s="23" t="s">
        <v>88</v>
      </c>
      <c r="H102" s="141"/>
      <c r="I102" s="143"/>
      <c r="J102" s="11"/>
      <c r="K102" s="11"/>
      <c r="L102" s="11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  <c r="AMI102" s="15"/>
      <c r="AMJ102" s="15"/>
      <c r="AML102" s="15"/>
      <c r="AMM102" s="15"/>
    </row>
    <row r="103" spans="1:1027" ht="25.5" x14ac:dyDescent="0.2">
      <c r="A103" s="107"/>
      <c r="B103" s="107"/>
      <c r="C103" s="107"/>
      <c r="D103" s="107"/>
      <c r="E103" s="107"/>
      <c r="F103" s="108"/>
      <c r="G103" s="23" t="s">
        <v>85</v>
      </c>
      <c r="H103" s="141"/>
      <c r="I103" s="143"/>
      <c r="J103" s="11"/>
      <c r="K103" s="11"/>
      <c r="L103" s="11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  <c r="AMI103" s="15"/>
      <c r="AMJ103" s="15"/>
      <c r="AML103" s="15"/>
      <c r="AMM103" s="15"/>
    </row>
    <row r="104" spans="1:1027" ht="25.5" x14ac:dyDescent="0.2">
      <c r="A104" s="107"/>
      <c r="B104" s="107"/>
      <c r="C104" s="107"/>
      <c r="D104" s="107"/>
      <c r="E104" s="107"/>
      <c r="F104" s="108"/>
      <c r="G104" s="23" t="s">
        <v>86</v>
      </c>
      <c r="H104" s="141"/>
      <c r="I104" s="143"/>
      <c r="J104" s="11"/>
      <c r="K104" s="11"/>
      <c r="L104" s="11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  <c r="AMI104" s="15"/>
      <c r="AMJ104" s="15"/>
      <c r="AML104" s="15"/>
      <c r="AMM104" s="15"/>
    </row>
    <row r="105" spans="1:1027" s="13" customFormat="1" ht="25.5" x14ac:dyDescent="0.2">
      <c r="A105" s="26"/>
      <c r="B105" s="26"/>
      <c r="C105" s="26"/>
      <c r="D105" s="11"/>
      <c r="E105" s="11"/>
      <c r="F105" s="11"/>
      <c r="G105" s="23" t="s">
        <v>87</v>
      </c>
      <c r="H105" s="141"/>
      <c r="I105" s="143"/>
      <c r="J105" s="11"/>
      <c r="K105" s="11"/>
      <c r="L105" s="11"/>
      <c r="T105" s="25"/>
    </row>
    <row r="106" spans="1:1027" x14ac:dyDescent="0.2">
      <c r="A106" s="11"/>
      <c r="B106" s="11"/>
      <c r="C106" s="11"/>
      <c r="D106" s="11"/>
      <c r="E106" s="11"/>
      <c r="F106" s="29"/>
      <c r="G106" s="29"/>
      <c r="H106" s="30"/>
      <c r="I106" s="11"/>
      <c r="J106" s="11"/>
      <c r="K106" s="11"/>
      <c r="L106" s="11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  <c r="AMI106" s="15"/>
      <c r="AMJ106" s="15"/>
      <c r="AMK106" s="15"/>
      <c r="AML106" s="15"/>
    </row>
    <row r="107" spans="1:1027" ht="30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  <c r="AMJ107" s="15"/>
      <c r="AMK107" s="15"/>
      <c r="AML107" s="15"/>
    </row>
    <row r="108" spans="1:1027" s="18" customFormat="1" ht="25.5" customHeight="1" x14ac:dyDescent="0.2">
      <c r="A108" s="172" t="s">
        <v>82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027" s="13" customForma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027" ht="49.5" customHeight="1" x14ac:dyDescent="0.2">
      <c r="A110" s="11"/>
      <c r="B110" s="11"/>
      <c r="C110" s="11"/>
      <c r="D110" s="150"/>
      <c r="E110" s="154" t="s">
        <v>24</v>
      </c>
      <c r="F110" s="154" t="s">
        <v>25</v>
      </c>
      <c r="G110" s="154" t="s">
        <v>26</v>
      </c>
      <c r="H110" s="154" t="s">
        <v>30</v>
      </c>
      <c r="I110" s="154" t="s">
        <v>27</v>
      </c>
      <c r="K110" s="15"/>
      <c r="L110" s="11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  <c r="AED110" s="15"/>
      <c r="AEE110" s="15"/>
      <c r="AEF110" s="15"/>
      <c r="AEG110" s="15"/>
      <c r="AEH110" s="15"/>
      <c r="AEI110" s="15"/>
      <c r="AEJ110" s="15"/>
      <c r="AEK110" s="15"/>
      <c r="AEL110" s="15"/>
      <c r="AEM110" s="15"/>
      <c r="AEN110" s="15"/>
      <c r="AEO110" s="15"/>
      <c r="AEP110" s="15"/>
      <c r="AEQ110" s="15"/>
      <c r="AER110" s="15"/>
      <c r="AES110" s="15"/>
      <c r="AET110" s="15"/>
      <c r="AEU110" s="15"/>
      <c r="AEV110" s="15"/>
      <c r="AEW110" s="15"/>
      <c r="AEX110" s="15"/>
      <c r="AEY110" s="15"/>
      <c r="AEZ110" s="15"/>
      <c r="AFA110" s="15"/>
      <c r="AFB110" s="15"/>
      <c r="AFC110" s="15"/>
      <c r="AFD110" s="15"/>
      <c r="AFE110" s="15"/>
      <c r="AFF110" s="15"/>
      <c r="AFG110" s="15"/>
      <c r="AFH110" s="15"/>
      <c r="AFI110" s="15"/>
      <c r="AFJ110" s="15"/>
      <c r="AFK110" s="15"/>
      <c r="AFL110" s="15"/>
      <c r="AFM110" s="15"/>
      <c r="AFN110" s="15"/>
      <c r="AFO110" s="15"/>
      <c r="AFP110" s="15"/>
      <c r="AFQ110" s="15"/>
      <c r="AFR110" s="15"/>
      <c r="AFS110" s="15"/>
      <c r="AFT110" s="15"/>
      <c r="AFU110" s="15"/>
      <c r="AFV110" s="15"/>
      <c r="AFW110" s="15"/>
      <c r="AFX110" s="15"/>
      <c r="AFY110" s="15"/>
      <c r="AFZ110" s="15"/>
      <c r="AGA110" s="15"/>
      <c r="AGB110" s="15"/>
      <c r="AGC110" s="15"/>
      <c r="AGD110" s="15"/>
      <c r="AGE110" s="15"/>
      <c r="AGF110" s="15"/>
      <c r="AGG110" s="15"/>
      <c r="AGH110" s="15"/>
      <c r="AGI110" s="15"/>
      <c r="AGJ110" s="15"/>
      <c r="AGK110" s="15"/>
      <c r="AGL110" s="15"/>
      <c r="AGM110" s="15"/>
      <c r="AGN110" s="15"/>
      <c r="AGO110" s="15"/>
      <c r="AGP110" s="15"/>
      <c r="AGQ110" s="15"/>
      <c r="AGR110" s="15"/>
      <c r="AGS110" s="15"/>
      <c r="AGT110" s="15"/>
      <c r="AGU110" s="15"/>
      <c r="AGV110" s="15"/>
      <c r="AGW110" s="15"/>
      <c r="AGX110" s="15"/>
      <c r="AGY110" s="15"/>
      <c r="AGZ110" s="15"/>
      <c r="AHA110" s="15"/>
      <c r="AHB110" s="15"/>
      <c r="AHC110" s="15"/>
      <c r="AHD110" s="15"/>
      <c r="AHE110" s="15"/>
      <c r="AHF110" s="15"/>
      <c r="AHG110" s="15"/>
      <c r="AHH110" s="15"/>
      <c r="AHI110" s="15"/>
      <c r="AHJ110" s="15"/>
      <c r="AHK110" s="15"/>
      <c r="AHL110" s="15"/>
      <c r="AHM110" s="15"/>
      <c r="AHN110" s="15"/>
      <c r="AHO110" s="15"/>
      <c r="AHP110" s="15"/>
      <c r="AHQ110" s="15"/>
      <c r="AHR110" s="15"/>
      <c r="AHS110" s="15"/>
      <c r="AHT110" s="15"/>
      <c r="AHU110" s="15"/>
      <c r="AHV110" s="15"/>
      <c r="AHW110" s="15"/>
      <c r="AHX110" s="15"/>
      <c r="AHY110" s="15"/>
      <c r="AHZ110" s="15"/>
      <c r="AIA110" s="15"/>
      <c r="AIB110" s="15"/>
      <c r="AIC110" s="15"/>
      <c r="AID110" s="15"/>
      <c r="AIE110" s="15"/>
      <c r="AIF110" s="15"/>
      <c r="AIG110" s="15"/>
      <c r="AIH110" s="15"/>
      <c r="AII110" s="15"/>
      <c r="AIJ110" s="15"/>
      <c r="AIK110" s="15"/>
      <c r="AIL110" s="15"/>
      <c r="AIM110" s="15"/>
      <c r="AIN110" s="15"/>
      <c r="AIO110" s="15"/>
      <c r="AIP110" s="15"/>
      <c r="AIQ110" s="15"/>
      <c r="AIR110" s="15"/>
      <c r="AIS110" s="15"/>
      <c r="AIT110" s="15"/>
      <c r="AIU110" s="15"/>
      <c r="AIV110" s="15"/>
      <c r="AIW110" s="15"/>
      <c r="AIX110" s="15"/>
      <c r="AIY110" s="15"/>
      <c r="AIZ110" s="15"/>
      <c r="AJA110" s="15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  <c r="AME110" s="15"/>
      <c r="AMF110" s="15"/>
      <c r="AMG110" s="15"/>
      <c r="AMH110" s="15"/>
      <c r="AMI110" s="15"/>
      <c r="AMJ110" s="15"/>
      <c r="AMK110" s="15"/>
      <c r="AML110" s="15"/>
    </row>
    <row r="111" spans="1:1027" ht="49.5" customHeight="1" x14ac:dyDescent="0.2">
      <c r="A111" s="11"/>
      <c r="B111" s="11"/>
      <c r="C111" s="11"/>
      <c r="D111" s="23" t="s">
        <v>88</v>
      </c>
      <c r="E111" s="141">
        <f>L35+L53</f>
        <v>0</v>
      </c>
      <c r="F111" s="141">
        <f>M35+M53</f>
        <v>0</v>
      </c>
      <c r="G111" s="141">
        <f>H70+H83</f>
        <v>0</v>
      </c>
      <c r="H111" s="141">
        <f>H102</f>
        <v>0</v>
      </c>
      <c r="I111" s="141">
        <f>SUM(E111:H111)</f>
        <v>0</v>
      </c>
      <c r="J111" s="15"/>
      <c r="K111" s="15"/>
      <c r="L111" s="11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  <c r="AMI111" s="15"/>
      <c r="AMJ111" s="15"/>
      <c r="AMK111" s="15"/>
      <c r="AML111" s="15"/>
    </row>
    <row r="112" spans="1:1027" ht="49.5" customHeight="1" x14ac:dyDescent="0.2">
      <c r="A112" s="11"/>
      <c r="B112" s="11"/>
      <c r="C112" s="11"/>
      <c r="D112" s="23" t="s">
        <v>85</v>
      </c>
      <c r="E112" s="141">
        <f>L36+L54</f>
        <v>0</v>
      </c>
      <c r="F112" s="141">
        <f t="shared" ref="F112" si="9">M36+M54</f>
        <v>0</v>
      </c>
      <c r="G112" s="141">
        <f t="shared" ref="G112" si="10">H71+H84</f>
        <v>0</v>
      </c>
      <c r="H112" s="141">
        <f t="shared" ref="H112" si="11">H103</f>
        <v>0</v>
      </c>
      <c r="I112" s="141">
        <f t="shared" ref="I112:I113" si="12">SUM(E112:H112)</f>
        <v>0</v>
      </c>
      <c r="K112" s="15"/>
      <c r="L112" s="11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  <c r="AMI112" s="15"/>
      <c r="AMJ112" s="15"/>
      <c r="AMK112" s="15"/>
      <c r="AML112" s="15"/>
    </row>
    <row r="113" spans="1:1027" ht="49.5" customHeight="1" x14ac:dyDescent="0.2">
      <c r="A113" s="11"/>
      <c r="B113" s="11"/>
      <c r="C113" s="11"/>
      <c r="D113" s="23" t="s">
        <v>86</v>
      </c>
      <c r="E113" s="141">
        <f>L37+L55</f>
        <v>0</v>
      </c>
      <c r="F113" s="141">
        <f>M37+M55</f>
        <v>0</v>
      </c>
      <c r="G113" s="141">
        <f>H72+H85</f>
        <v>0</v>
      </c>
      <c r="H113" s="141">
        <f>H104</f>
        <v>0</v>
      </c>
      <c r="I113" s="141">
        <f t="shared" si="12"/>
        <v>0</v>
      </c>
      <c r="K113" s="15"/>
      <c r="L113" s="11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  <c r="AMJ113" s="15"/>
      <c r="AMK113" s="15"/>
      <c r="AML113" s="15"/>
    </row>
    <row r="114" spans="1:1027" ht="49.5" customHeight="1" x14ac:dyDescent="0.2">
      <c r="A114" s="11"/>
      <c r="B114" s="11"/>
      <c r="C114" s="11"/>
      <c r="D114" s="23" t="s">
        <v>87</v>
      </c>
      <c r="E114" s="141">
        <f>L38+L56</f>
        <v>0</v>
      </c>
      <c r="F114" s="141">
        <f>M38+M56</f>
        <v>0</v>
      </c>
      <c r="G114" s="141">
        <f>H73+H86</f>
        <v>0</v>
      </c>
      <c r="H114" s="141">
        <f>H105</f>
        <v>0</v>
      </c>
      <c r="I114" s="141">
        <f>SUM(E114:H114)</f>
        <v>0</v>
      </c>
      <c r="K114" s="15"/>
      <c r="L114" s="11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  <c r="AMI114" s="15"/>
      <c r="AMJ114" s="15"/>
      <c r="AMK114" s="15"/>
      <c r="AML114" s="15"/>
    </row>
    <row r="115" spans="1:1027" x14ac:dyDescent="0.2">
      <c r="A115" s="15"/>
      <c r="B115" s="15"/>
      <c r="C115" s="15"/>
      <c r="D115" s="15"/>
      <c r="E115" s="24" t="e">
        <f>SUM(L34,L52)</f>
        <v>#DIV/0!</v>
      </c>
      <c r="F115" s="24">
        <f>SUM(M34,M52)</f>
        <v>0</v>
      </c>
      <c r="G115" s="24">
        <f>SUM(H69,H82)</f>
        <v>0</v>
      </c>
      <c r="H115" s="24">
        <f>H101</f>
        <v>0</v>
      </c>
      <c r="I115" s="24" t="e">
        <f>SUM(E115:H115)</f>
        <v>#DIV/0!</v>
      </c>
      <c r="K115" s="11"/>
      <c r="L115" s="11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  <c r="AED115" s="15"/>
      <c r="AEE115" s="15"/>
      <c r="AEF115" s="15"/>
      <c r="AEG115" s="15"/>
      <c r="AEH115" s="15"/>
      <c r="AEI115" s="15"/>
      <c r="AEJ115" s="15"/>
      <c r="AEK115" s="15"/>
      <c r="AEL115" s="15"/>
      <c r="AEM115" s="15"/>
      <c r="AEN115" s="15"/>
      <c r="AEO115" s="15"/>
      <c r="AEP115" s="15"/>
      <c r="AEQ115" s="15"/>
      <c r="AER115" s="15"/>
      <c r="AES115" s="15"/>
      <c r="AET115" s="15"/>
      <c r="AEU115" s="15"/>
      <c r="AEV115" s="15"/>
      <c r="AEW115" s="15"/>
      <c r="AEX115" s="15"/>
      <c r="AEY115" s="15"/>
      <c r="AEZ115" s="15"/>
      <c r="AFA115" s="15"/>
      <c r="AFB115" s="15"/>
      <c r="AFC115" s="15"/>
      <c r="AFD115" s="15"/>
      <c r="AFE115" s="15"/>
      <c r="AFF115" s="15"/>
      <c r="AFG115" s="15"/>
      <c r="AFH115" s="15"/>
      <c r="AFI115" s="15"/>
      <c r="AFJ115" s="15"/>
      <c r="AFK115" s="15"/>
      <c r="AFL115" s="15"/>
      <c r="AFM115" s="15"/>
      <c r="AFN115" s="15"/>
      <c r="AFO115" s="15"/>
      <c r="AFP115" s="15"/>
      <c r="AFQ115" s="15"/>
      <c r="AFR115" s="15"/>
      <c r="AFS115" s="15"/>
      <c r="AFT115" s="15"/>
      <c r="AFU115" s="15"/>
      <c r="AFV115" s="15"/>
      <c r="AFW115" s="15"/>
      <c r="AFX115" s="15"/>
      <c r="AFY115" s="15"/>
      <c r="AFZ115" s="15"/>
      <c r="AGA115" s="15"/>
      <c r="AGB115" s="15"/>
      <c r="AGC115" s="15"/>
      <c r="AGD115" s="15"/>
      <c r="AGE115" s="15"/>
      <c r="AGF115" s="15"/>
      <c r="AGG115" s="15"/>
      <c r="AGH115" s="15"/>
      <c r="AGI115" s="15"/>
      <c r="AGJ115" s="15"/>
      <c r="AGK115" s="15"/>
      <c r="AGL115" s="15"/>
      <c r="AGM115" s="15"/>
      <c r="AGN115" s="15"/>
      <c r="AGO115" s="15"/>
      <c r="AGP115" s="15"/>
      <c r="AGQ115" s="15"/>
      <c r="AGR115" s="15"/>
      <c r="AGS115" s="15"/>
      <c r="AGT115" s="15"/>
      <c r="AGU115" s="15"/>
      <c r="AGV115" s="15"/>
      <c r="AGW115" s="15"/>
      <c r="AGX115" s="15"/>
      <c r="AGY115" s="15"/>
      <c r="AGZ115" s="15"/>
      <c r="AHA115" s="15"/>
      <c r="AHB115" s="15"/>
      <c r="AHC115" s="15"/>
      <c r="AHD115" s="15"/>
      <c r="AHE115" s="15"/>
      <c r="AHF115" s="15"/>
      <c r="AHG115" s="15"/>
      <c r="AHH115" s="15"/>
      <c r="AHI115" s="15"/>
      <c r="AHJ115" s="15"/>
      <c r="AHK115" s="15"/>
      <c r="AHL115" s="15"/>
      <c r="AHM115" s="15"/>
      <c r="AHN115" s="15"/>
      <c r="AHO115" s="15"/>
      <c r="AHP115" s="15"/>
      <c r="AHQ115" s="15"/>
      <c r="AHR115" s="15"/>
      <c r="AHS115" s="15"/>
      <c r="AHT115" s="15"/>
      <c r="AHU115" s="15"/>
      <c r="AHV115" s="15"/>
      <c r="AHW115" s="15"/>
      <c r="AHX115" s="15"/>
      <c r="AHY115" s="15"/>
      <c r="AHZ115" s="15"/>
      <c r="AIA115" s="15"/>
      <c r="AIB115" s="15"/>
      <c r="AIC115" s="15"/>
      <c r="AID115" s="15"/>
      <c r="AIE115" s="15"/>
      <c r="AIF115" s="15"/>
      <c r="AIG115" s="15"/>
      <c r="AIH115" s="15"/>
      <c r="AII115" s="15"/>
      <c r="AIJ115" s="15"/>
      <c r="AIK115" s="15"/>
      <c r="AIL115" s="15"/>
      <c r="AIM115" s="15"/>
      <c r="AIN115" s="15"/>
      <c r="AIO115" s="15"/>
      <c r="AIP115" s="15"/>
      <c r="AIQ115" s="15"/>
      <c r="AIR115" s="15"/>
      <c r="AIS115" s="15"/>
      <c r="AIT115" s="15"/>
      <c r="AIU115" s="15"/>
      <c r="AIV115" s="15"/>
      <c r="AIW115" s="15"/>
      <c r="AIX115" s="15"/>
      <c r="AIY115" s="15"/>
      <c r="AIZ115" s="15"/>
      <c r="AJA115" s="15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  <c r="AME115" s="15"/>
      <c r="AMF115" s="15"/>
      <c r="AMG115" s="15"/>
      <c r="AMH115" s="15"/>
      <c r="AMI115" s="15"/>
      <c r="AMJ115" s="15"/>
      <c r="AMK115" s="15"/>
      <c r="AML115" s="15"/>
    </row>
    <row r="116" spans="1:1027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  <c r="AED116" s="15"/>
      <c r="AEE116" s="15"/>
      <c r="AEF116" s="15"/>
      <c r="AEG116" s="15"/>
      <c r="AEH116" s="15"/>
      <c r="AEI116" s="15"/>
      <c r="AEJ116" s="15"/>
      <c r="AEK116" s="15"/>
      <c r="AEL116" s="15"/>
      <c r="AEM116" s="15"/>
      <c r="AEN116" s="15"/>
      <c r="AEO116" s="15"/>
      <c r="AEP116" s="15"/>
      <c r="AEQ116" s="15"/>
      <c r="AER116" s="15"/>
      <c r="AES116" s="15"/>
      <c r="AET116" s="15"/>
      <c r="AEU116" s="15"/>
      <c r="AEV116" s="15"/>
      <c r="AEW116" s="15"/>
      <c r="AEX116" s="15"/>
      <c r="AEY116" s="15"/>
      <c r="AEZ116" s="15"/>
      <c r="AFA116" s="15"/>
      <c r="AFB116" s="15"/>
      <c r="AFC116" s="15"/>
      <c r="AFD116" s="15"/>
      <c r="AFE116" s="15"/>
      <c r="AFF116" s="15"/>
      <c r="AFG116" s="15"/>
      <c r="AFH116" s="15"/>
      <c r="AFI116" s="15"/>
      <c r="AFJ116" s="15"/>
      <c r="AFK116" s="15"/>
      <c r="AFL116" s="15"/>
      <c r="AFM116" s="15"/>
      <c r="AFN116" s="15"/>
      <c r="AFO116" s="15"/>
      <c r="AFP116" s="15"/>
      <c r="AFQ116" s="15"/>
      <c r="AFR116" s="15"/>
      <c r="AFS116" s="15"/>
      <c r="AFT116" s="15"/>
      <c r="AFU116" s="15"/>
      <c r="AFV116" s="15"/>
      <c r="AFW116" s="15"/>
      <c r="AFX116" s="15"/>
      <c r="AFY116" s="15"/>
      <c r="AFZ116" s="15"/>
      <c r="AGA116" s="15"/>
      <c r="AGB116" s="15"/>
      <c r="AGC116" s="15"/>
      <c r="AGD116" s="15"/>
      <c r="AGE116" s="15"/>
      <c r="AGF116" s="15"/>
      <c r="AGG116" s="15"/>
      <c r="AGH116" s="15"/>
      <c r="AGI116" s="15"/>
      <c r="AGJ116" s="15"/>
      <c r="AGK116" s="15"/>
      <c r="AGL116" s="15"/>
      <c r="AGM116" s="15"/>
      <c r="AGN116" s="15"/>
      <c r="AGO116" s="15"/>
      <c r="AGP116" s="15"/>
      <c r="AGQ116" s="15"/>
      <c r="AGR116" s="15"/>
      <c r="AGS116" s="15"/>
      <c r="AGT116" s="15"/>
      <c r="AGU116" s="15"/>
      <c r="AGV116" s="15"/>
      <c r="AGW116" s="15"/>
      <c r="AGX116" s="15"/>
      <c r="AGY116" s="15"/>
      <c r="AGZ116" s="15"/>
      <c r="AHA116" s="15"/>
      <c r="AHB116" s="15"/>
      <c r="AHC116" s="15"/>
      <c r="AHD116" s="15"/>
      <c r="AHE116" s="15"/>
      <c r="AHF116" s="15"/>
      <c r="AHG116" s="15"/>
      <c r="AHH116" s="15"/>
      <c r="AHI116" s="15"/>
      <c r="AHJ116" s="15"/>
      <c r="AHK116" s="15"/>
      <c r="AHL116" s="15"/>
      <c r="AHM116" s="15"/>
      <c r="AHN116" s="15"/>
      <c r="AHO116" s="15"/>
      <c r="AHP116" s="15"/>
      <c r="AHQ116" s="15"/>
      <c r="AHR116" s="15"/>
      <c r="AHS116" s="15"/>
      <c r="AHT116" s="15"/>
      <c r="AHU116" s="15"/>
      <c r="AHV116" s="15"/>
      <c r="AHW116" s="15"/>
      <c r="AHX116" s="15"/>
      <c r="AHY116" s="15"/>
      <c r="AHZ116" s="15"/>
      <c r="AIA116" s="15"/>
      <c r="AIB116" s="15"/>
      <c r="AIC116" s="15"/>
      <c r="AID116" s="15"/>
      <c r="AIE116" s="15"/>
      <c r="AIF116" s="15"/>
      <c r="AIG116" s="15"/>
      <c r="AIH116" s="15"/>
      <c r="AII116" s="15"/>
      <c r="AIJ116" s="15"/>
      <c r="AIK116" s="15"/>
      <c r="AIL116" s="15"/>
      <c r="AIM116" s="15"/>
      <c r="AIN116" s="15"/>
      <c r="AIO116" s="15"/>
      <c r="AIP116" s="15"/>
      <c r="AIQ116" s="15"/>
      <c r="AIR116" s="15"/>
      <c r="AIS116" s="15"/>
      <c r="AIT116" s="15"/>
      <c r="AIU116" s="15"/>
      <c r="AIV116" s="15"/>
      <c r="AIW116" s="15"/>
      <c r="AIX116" s="15"/>
      <c r="AIY116" s="15"/>
      <c r="AIZ116" s="15"/>
      <c r="AJA116" s="15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  <c r="AME116" s="15"/>
      <c r="AMF116" s="15"/>
      <c r="AMG116" s="15"/>
      <c r="AMH116" s="15"/>
      <c r="AMI116" s="15"/>
      <c r="AMJ116" s="15"/>
      <c r="AMK116" s="15"/>
      <c r="AML116" s="15"/>
    </row>
    <row r="117" spans="1:1027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  <c r="AMI117" s="15"/>
      <c r="AMJ117" s="15"/>
      <c r="AMK117" s="15"/>
      <c r="AML117" s="15"/>
    </row>
    <row r="118" spans="1:1027" x14ac:dyDescent="0.2">
      <c r="A118" s="31"/>
      <c r="B118" s="31"/>
      <c r="C118" s="31"/>
      <c r="D118" s="11"/>
      <c r="E118" s="11"/>
      <c r="F118" s="11"/>
      <c r="G118" s="11"/>
      <c r="H118" s="11"/>
      <c r="I118" s="11"/>
      <c r="J118" s="11"/>
      <c r="K118" s="11"/>
      <c r="L118" s="11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  <c r="AMI118" s="15"/>
      <c r="AMJ118" s="15"/>
      <c r="AMK118" s="15"/>
      <c r="AML118" s="15"/>
      <c r="AMM118" s="15"/>
    </row>
    <row r="119" spans="1:1027" x14ac:dyDescent="0.2">
      <c r="A119" s="32"/>
      <c r="B119" s="32"/>
      <c r="C119" s="32"/>
      <c r="D119" s="11"/>
      <c r="E119" s="11"/>
      <c r="F119" s="13"/>
      <c r="G119" s="11"/>
      <c r="H119" s="11"/>
      <c r="I119" s="11"/>
      <c r="J119" s="11"/>
      <c r="K119" s="11"/>
      <c r="L119" s="11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  <c r="AED119" s="15"/>
      <c r="AEE119" s="15"/>
      <c r="AEF119" s="15"/>
      <c r="AEG119" s="15"/>
      <c r="AEH119" s="15"/>
      <c r="AEI119" s="15"/>
      <c r="AEJ119" s="15"/>
      <c r="AEK119" s="15"/>
      <c r="AEL119" s="15"/>
      <c r="AEM119" s="15"/>
      <c r="AEN119" s="15"/>
      <c r="AEO119" s="15"/>
      <c r="AEP119" s="15"/>
      <c r="AEQ119" s="15"/>
      <c r="AER119" s="15"/>
      <c r="AES119" s="15"/>
      <c r="AET119" s="15"/>
      <c r="AEU119" s="15"/>
      <c r="AEV119" s="15"/>
      <c r="AEW119" s="15"/>
      <c r="AEX119" s="15"/>
      <c r="AEY119" s="15"/>
      <c r="AEZ119" s="15"/>
      <c r="AFA119" s="15"/>
      <c r="AFB119" s="15"/>
      <c r="AFC119" s="15"/>
      <c r="AFD119" s="15"/>
      <c r="AFE119" s="15"/>
      <c r="AFF119" s="15"/>
      <c r="AFG119" s="15"/>
      <c r="AFH119" s="15"/>
      <c r="AFI119" s="15"/>
      <c r="AFJ119" s="15"/>
      <c r="AFK119" s="15"/>
      <c r="AFL119" s="15"/>
      <c r="AFM119" s="15"/>
      <c r="AFN119" s="15"/>
      <c r="AFO119" s="15"/>
      <c r="AFP119" s="15"/>
      <c r="AFQ119" s="15"/>
      <c r="AFR119" s="15"/>
      <c r="AFS119" s="15"/>
      <c r="AFT119" s="15"/>
      <c r="AFU119" s="15"/>
      <c r="AFV119" s="15"/>
      <c r="AFW119" s="15"/>
      <c r="AFX119" s="15"/>
      <c r="AFY119" s="15"/>
      <c r="AFZ119" s="15"/>
      <c r="AGA119" s="15"/>
      <c r="AGB119" s="15"/>
      <c r="AGC119" s="15"/>
      <c r="AGD119" s="15"/>
      <c r="AGE119" s="15"/>
      <c r="AGF119" s="15"/>
      <c r="AGG119" s="15"/>
      <c r="AGH119" s="15"/>
      <c r="AGI119" s="15"/>
      <c r="AGJ119" s="15"/>
      <c r="AGK119" s="15"/>
      <c r="AGL119" s="15"/>
      <c r="AGM119" s="15"/>
      <c r="AGN119" s="15"/>
      <c r="AGO119" s="15"/>
      <c r="AGP119" s="15"/>
      <c r="AGQ119" s="15"/>
      <c r="AGR119" s="15"/>
      <c r="AGS119" s="15"/>
      <c r="AGT119" s="15"/>
      <c r="AGU119" s="15"/>
      <c r="AGV119" s="15"/>
      <c r="AGW119" s="15"/>
      <c r="AGX119" s="15"/>
      <c r="AGY119" s="15"/>
      <c r="AGZ119" s="15"/>
      <c r="AHA119" s="15"/>
      <c r="AHB119" s="15"/>
      <c r="AHC119" s="15"/>
      <c r="AHD119" s="15"/>
      <c r="AHE119" s="15"/>
      <c r="AHF119" s="15"/>
      <c r="AHG119" s="15"/>
      <c r="AHH119" s="15"/>
      <c r="AHI119" s="15"/>
      <c r="AHJ119" s="15"/>
      <c r="AHK119" s="15"/>
      <c r="AHL119" s="15"/>
      <c r="AHM119" s="15"/>
      <c r="AHN119" s="15"/>
      <c r="AHO119" s="15"/>
      <c r="AHP119" s="15"/>
      <c r="AHQ119" s="15"/>
      <c r="AHR119" s="15"/>
      <c r="AHS119" s="15"/>
      <c r="AHT119" s="15"/>
      <c r="AHU119" s="15"/>
      <c r="AHV119" s="15"/>
      <c r="AHW119" s="15"/>
      <c r="AHX119" s="15"/>
      <c r="AHY119" s="15"/>
      <c r="AHZ119" s="15"/>
      <c r="AIA119" s="15"/>
      <c r="AIB119" s="15"/>
      <c r="AIC119" s="15"/>
      <c r="AID119" s="15"/>
      <c r="AIE119" s="15"/>
      <c r="AIF119" s="15"/>
      <c r="AIG119" s="15"/>
      <c r="AIH119" s="15"/>
      <c r="AII119" s="15"/>
      <c r="AIJ119" s="15"/>
      <c r="AIK119" s="15"/>
      <c r="AIL119" s="15"/>
      <c r="AIM119" s="15"/>
      <c r="AIN119" s="15"/>
      <c r="AIO119" s="15"/>
      <c r="AIP119" s="15"/>
      <c r="AIQ119" s="15"/>
      <c r="AIR119" s="15"/>
      <c r="AIS119" s="15"/>
      <c r="AIT119" s="15"/>
      <c r="AIU119" s="15"/>
      <c r="AIV119" s="15"/>
      <c r="AIW119" s="15"/>
      <c r="AIX119" s="15"/>
      <c r="AIY119" s="15"/>
      <c r="AIZ119" s="15"/>
      <c r="AJA119" s="15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  <c r="AME119" s="15"/>
      <c r="AMF119" s="15"/>
      <c r="AMG119" s="15"/>
      <c r="AMH119" s="15"/>
      <c r="AMI119" s="15"/>
      <c r="AMJ119" s="15"/>
      <c r="AMK119" s="15"/>
      <c r="AML119" s="15"/>
      <c r="AMM119" s="15"/>
    </row>
    <row r="120" spans="1:1027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  <c r="AED120" s="15"/>
      <c r="AEE120" s="15"/>
      <c r="AEF120" s="15"/>
      <c r="AEG120" s="15"/>
      <c r="AEH120" s="15"/>
      <c r="AEI120" s="15"/>
      <c r="AEJ120" s="15"/>
      <c r="AEK120" s="15"/>
      <c r="AEL120" s="15"/>
      <c r="AEM120" s="15"/>
      <c r="AEN120" s="15"/>
      <c r="AEO120" s="15"/>
      <c r="AEP120" s="15"/>
      <c r="AEQ120" s="15"/>
      <c r="AER120" s="15"/>
      <c r="AES120" s="15"/>
      <c r="AET120" s="15"/>
      <c r="AEU120" s="15"/>
      <c r="AEV120" s="15"/>
      <c r="AEW120" s="15"/>
      <c r="AEX120" s="15"/>
      <c r="AEY120" s="15"/>
      <c r="AEZ120" s="15"/>
      <c r="AFA120" s="15"/>
      <c r="AFB120" s="15"/>
      <c r="AFC120" s="15"/>
      <c r="AFD120" s="15"/>
      <c r="AFE120" s="15"/>
      <c r="AFF120" s="15"/>
      <c r="AFG120" s="15"/>
      <c r="AFH120" s="15"/>
      <c r="AFI120" s="15"/>
      <c r="AFJ120" s="15"/>
      <c r="AFK120" s="15"/>
      <c r="AFL120" s="15"/>
      <c r="AFM120" s="15"/>
      <c r="AFN120" s="15"/>
      <c r="AFO120" s="15"/>
      <c r="AFP120" s="15"/>
      <c r="AFQ120" s="15"/>
      <c r="AFR120" s="15"/>
      <c r="AFS120" s="15"/>
      <c r="AFT120" s="15"/>
      <c r="AFU120" s="15"/>
      <c r="AFV120" s="15"/>
      <c r="AFW120" s="15"/>
      <c r="AFX120" s="15"/>
      <c r="AFY120" s="15"/>
      <c r="AFZ120" s="15"/>
      <c r="AGA120" s="15"/>
      <c r="AGB120" s="15"/>
      <c r="AGC120" s="15"/>
      <c r="AGD120" s="15"/>
      <c r="AGE120" s="15"/>
      <c r="AGF120" s="15"/>
      <c r="AGG120" s="15"/>
      <c r="AGH120" s="15"/>
      <c r="AGI120" s="15"/>
      <c r="AGJ120" s="15"/>
      <c r="AGK120" s="15"/>
      <c r="AGL120" s="15"/>
      <c r="AGM120" s="15"/>
      <c r="AGN120" s="15"/>
      <c r="AGO120" s="15"/>
      <c r="AGP120" s="15"/>
      <c r="AGQ120" s="15"/>
      <c r="AGR120" s="15"/>
      <c r="AGS120" s="15"/>
      <c r="AGT120" s="15"/>
      <c r="AGU120" s="15"/>
      <c r="AGV120" s="15"/>
      <c r="AGW120" s="15"/>
      <c r="AGX120" s="15"/>
      <c r="AGY120" s="15"/>
      <c r="AGZ120" s="15"/>
      <c r="AHA120" s="15"/>
      <c r="AHB120" s="15"/>
      <c r="AHC120" s="15"/>
      <c r="AHD120" s="15"/>
      <c r="AHE120" s="15"/>
      <c r="AHF120" s="15"/>
      <c r="AHG120" s="15"/>
      <c r="AHH120" s="15"/>
      <c r="AHI120" s="15"/>
      <c r="AHJ120" s="15"/>
      <c r="AHK120" s="15"/>
      <c r="AHL120" s="15"/>
      <c r="AHM120" s="15"/>
      <c r="AHN120" s="15"/>
      <c r="AHO120" s="15"/>
      <c r="AHP120" s="15"/>
      <c r="AHQ120" s="15"/>
      <c r="AHR120" s="15"/>
      <c r="AHS120" s="15"/>
      <c r="AHT120" s="15"/>
      <c r="AHU120" s="15"/>
      <c r="AHV120" s="15"/>
      <c r="AHW120" s="15"/>
      <c r="AHX120" s="15"/>
      <c r="AHY120" s="15"/>
      <c r="AHZ120" s="15"/>
      <c r="AIA120" s="15"/>
      <c r="AIB120" s="15"/>
      <c r="AIC120" s="15"/>
      <c r="AID120" s="15"/>
      <c r="AIE120" s="15"/>
      <c r="AIF120" s="15"/>
      <c r="AIG120" s="15"/>
      <c r="AIH120" s="15"/>
      <c r="AII120" s="15"/>
      <c r="AIJ120" s="15"/>
      <c r="AIK120" s="15"/>
      <c r="AIL120" s="15"/>
      <c r="AIM120" s="15"/>
      <c r="AIN120" s="15"/>
      <c r="AIO120" s="15"/>
      <c r="AIP120" s="15"/>
      <c r="AIQ120" s="15"/>
      <c r="AIR120" s="15"/>
      <c r="AIS120" s="15"/>
      <c r="AIT120" s="15"/>
      <c r="AIU120" s="15"/>
      <c r="AIV120" s="15"/>
      <c r="AIW120" s="15"/>
      <c r="AIX120" s="15"/>
      <c r="AIY120" s="15"/>
      <c r="AIZ120" s="15"/>
      <c r="AJA120" s="15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  <c r="AJT120" s="15"/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  <c r="AME120" s="15"/>
      <c r="AMF120" s="15"/>
      <c r="AMG120" s="15"/>
      <c r="AMH120" s="15"/>
      <c r="AMI120" s="15"/>
      <c r="AMJ120" s="15"/>
      <c r="AMK120" s="15"/>
      <c r="AML120" s="15"/>
      <c r="AMM120" s="15"/>
    </row>
    <row r="121" spans="1:1027" ht="54" customHeight="1" x14ac:dyDescent="0.2">
      <c r="A121" s="87" t="s">
        <v>67</v>
      </c>
      <c r="B121" s="88"/>
      <c r="C121" s="88"/>
      <c r="D121" s="88"/>
      <c r="E121" s="88"/>
      <c r="F121" s="88" t="s">
        <v>68</v>
      </c>
      <c r="G121" s="88"/>
      <c r="H121" s="88"/>
      <c r="I121" s="88"/>
      <c r="J121" s="89"/>
      <c r="K121" s="91"/>
      <c r="L121" s="91"/>
      <c r="M121" s="91"/>
      <c r="N121" s="91"/>
      <c r="O121" s="91"/>
      <c r="P121" s="91"/>
      <c r="Q121" s="91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  <c r="AED121" s="15"/>
      <c r="AEE121" s="15"/>
      <c r="AEF121" s="15"/>
      <c r="AEG121" s="15"/>
      <c r="AEH121" s="15"/>
      <c r="AEI121" s="15"/>
      <c r="AEJ121" s="15"/>
      <c r="AEK121" s="15"/>
      <c r="AEL121" s="15"/>
      <c r="AEM121" s="15"/>
      <c r="AEN121" s="15"/>
      <c r="AEO121" s="15"/>
      <c r="AEP121" s="15"/>
      <c r="AEQ121" s="15"/>
      <c r="AER121" s="15"/>
      <c r="AES121" s="15"/>
      <c r="AET121" s="15"/>
      <c r="AEU121" s="15"/>
      <c r="AEV121" s="15"/>
      <c r="AEW121" s="15"/>
      <c r="AEX121" s="15"/>
      <c r="AEY121" s="15"/>
      <c r="AEZ121" s="15"/>
      <c r="AFA121" s="15"/>
      <c r="AFB121" s="15"/>
      <c r="AFC121" s="15"/>
      <c r="AFD121" s="15"/>
      <c r="AFE121" s="15"/>
      <c r="AFF121" s="15"/>
      <c r="AFG121" s="15"/>
      <c r="AFH121" s="15"/>
      <c r="AFI121" s="15"/>
      <c r="AFJ121" s="15"/>
      <c r="AFK121" s="15"/>
      <c r="AFL121" s="15"/>
      <c r="AFM121" s="15"/>
      <c r="AFN121" s="15"/>
      <c r="AFO121" s="15"/>
      <c r="AFP121" s="15"/>
      <c r="AFQ121" s="15"/>
      <c r="AFR121" s="15"/>
      <c r="AFS121" s="15"/>
      <c r="AFT121" s="15"/>
      <c r="AFU121" s="15"/>
      <c r="AFV121" s="15"/>
      <c r="AFW121" s="15"/>
      <c r="AFX121" s="15"/>
      <c r="AFY121" s="15"/>
      <c r="AFZ121" s="15"/>
      <c r="AGA121" s="15"/>
      <c r="AGB121" s="15"/>
      <c r="AGC121" s="15"/>
      <c r="AGD121" s="15"/>
      <c r="AGE121" s="15"/>
      <c r="AGF121" s="15"/>
      <c r="AGG121" s="15"/>
      <c r="AGH121" s="15"/>
      <c r="AGI121" s="15"/>
      <c r="AGJ121" s="15"/>
      <c r="AGK121" s="15"/>
      <c r="AGL121" s="15"/>
      <c r="AGM121" s="15"/>
      <c r="AGN121" s="15"/>
      <c r="AGO121" s="15"/>
      <c r="AGP121" s="15"/>
      <c r="AGQ121" s="15"/>
      <c r="AGR121" s="15"/>
      <c r="AGS121" s="15"/>
      <c r="AGT121" s="15"/>
      <c r="AGU121" s="15"/>
      <c r="AGV121" s="15"/>
      <c r="AGW121" s="15"/>
      <c r="AGX121" s="15"/>
      <c r="AGY121" s="15"/>
      <c r="AGZ121" s="15"/>
      <c r="AHA121" s="15"/>
      <c r="AHB121" s="15"/>
      <c r="AHC121" s="15"/>
      <c r="AHD121" s="15"/>
      <c r="AHE121" s="15"/>
      <c r="AHF121" s="15"/>
      <c r="AHG121" s="15"/>
      <c r="AHH121" s="15"/>
      <c r="AHI121" s="15"/>
      <c r="AHJ121" s="15"/>
      <c r="AHK121" s="15"/>
      <c r="AHL121" s="15"/>
      <c r="AHM121" s="15"/>
      <c r="AHN121" s="15"/>
      <c r="AHO121" s="15"/>
      <c r="AHP121" s="15"/>
      <c r="AHQ121" s="15"/>
      <c r="AHR121" s="15"/>
      <c r="AHS121" s="15"/>
      <c r="AHT121" s="15"/>
      <c r="AHU121" s="15"/>
      <c r="AHV121" s="15"/>
      <c r="AHW121" s="15"/>
      <c r="AHX121" s="15"/>
      <c r="AHY121" s="15"/>
      <c r="AHZ121" s="15"/>
      <c r="AIA121" s="15"/>
      <c r="AIB121" s="15"/>
      <c r="AIC121" s="15"/>
      <c r="AID121" s="15"/>
      <c r="AIE121" s="15"/>
      <c r="AIF121" s="15"/>
      <c r="AIG121" s="15"/>
      <c r="AIH121" s="15"/>
      <c r="AII121" s="15"/>
      <c r="AIJ121" s="15"/>
      <c r="AIK121" s="15"/>
      <c r="AIL121" s="15"/>
      <c r="AIM121" s="15"/>
      <c r="AIN121" s="15"/>
      <c r="AIO121" s="15"/>
      <c r="AIP121" s="15"/>
      <c r="AIQ121" s="15"/>
      <c r="AIR121" s="15"/>
      <c r="AIS121" s="15"/>
      <c r="AIT121" s="15"/>
      <c r="AIU121" s="15"/>
      <c r="AIV121" s="15"/>
      <c r="AIW121" s="15"/>
      <c r="AIX121" s="15"/>
      <c r="AIY121" s="15"/>
      <c r="AIZ121" s="15"/>
      <c r="AJA121" s="15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  <c r="AJT121" s="15"/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  <c r="AME121" s="15"/>
      <c r="AMF121" s="15"/>
      <c r="AMG121" s="15"/>
      <c r="AMH121" s="15"/>
      <c r="AMI121" s="15"/>
      <c r="AMJ121" s="15"/>
      <c r="AMK121" s="15"/>
      <c r="AML121" s="15"/>
      <c r="AMM121" s="15"/>
    </row>
    <row r="122" spans="1:1027" ht="48.75" customHeight="1" x14ac:dyDescent="0.2">
      <c r="A122" s="178" t="s">
        <v>69</v>
      </c>
      <c r="B122" s="179"/>
      <c r="C122" s="179"/>
      <c r="D122" s="179"/>
      <c r="E122" s="179"/>
      <c r="F122" s="179"/>
      <c r="G122" s="91"/>
      <c r="H122" s="91"/>
      <c r="I122" s="91"/>
      <c r="J122" s="92"/>
      <c r="K122" s="91"/>
      <c r="L122" s="91"/>
      <c r="M122" s="91"/>
      <c r="N122" s="91"/>
      <c r="O122" s="91"/>
      <c r="P122" s="91"/>
      <c r="Q122" s="91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  <c r="AED122" s="15"/>
      <c r="AEE122" s="15"/>
      <c r="AEF122" s="15"/>
      <c r="AEG122" s="15"/>
      <c r="AEH122" s="15"/>
      <c r="AEI122" s="15"/>
      <c r="AEJ122" s="15"/>
      <c r="AEK122" s="15"/>
      <c r="AEL122" s="15"/>
      <c r="AEM122" s="15"/>
      <c r="AEN122" s="15"/>
      <c r="AEO122" s="15"/>
      <c r="AEP122" s="15"/>
      <c r="AEQ122" s="15"/>
      <c r="AER122" s="15"/>
      <c r="AES122" s="15"/>
      <c r="AET122" s="15"/>
      <c r="AEU122" s="15"/>
      <c r="AEV122" s="15"/>
      <c r="AEW122" s="15"/>
      <c r="AEX122" s="15"/>
      <c r="AEY122" s="15"/>
      <c r="AEZ122" s="15"/>
      <c r="AFA122" s="15"/>
      <c r="AFB122" s="15"/>
      <c r="AFC122" s="15"/>
      <c r="AFD122" s="15"/>
      <c r="AFE122" s="15"/>
      <c r="AFF122" s="15"/>
      <c r="AFG122" s="15"/>
      <c r="AFH122" s="15"/>
      <c r="AFI122" s="15"/>
      <c r="AFJ122" s="15"/>
      <c r="AFK122" s="15"/>
      <c r="AFL122" s="15"/>
      <c r="AFM122" s="15"/>
      <c r="AFN122" s="15"/>
      <c r="AFO122" s="15"/>
      <c r="AFP122" s="15"/>
      <c r="AFQ122" s="15"/>
      <c r="AFR122" s="15"/>
      <c r="AFS122" s="15"/>
      <c r="AFT122" s="15"/>
      <c r="AFU122" s="15"/>
      <c r="AFV122" s="15"/>
      <c r="AFW122" s="15"/>
      <c r="AFX122" s="15"/>
      <c r="AFY122" s="15"/>
      <c r="AFZ122" s="15"/>
      <c r="AGA122" s="15"/>
      <c r="AGB122" s="15"/>
      <c r="AGC122" s="15"/>
      <c r="AGD122" s="15"/>
      <c r="AGE122" s="15"/>
      <c r="AGF122" s="15"/>
      <c r="AGG122" s="15"/>
      <c r="AGH122" s="15"/>
      <c r="AGI122" s="15"/>
      <c r="AGJ122" s="15"/>
      <c r="AGK122" s="15"/>
      <c r="AGL122" s="15"/>
      <c r="AGM122" s="15"/>
      <c r="AGN122" s="15"/>
      <c r="AGO122" s="15"/>
      <c r="AGP122" s="15"/>
      <c r="AGQ122" s="15"/>
      <c r="AGR122" s="15"/>
      <c r="AGS122" s="15"/>
      <c r="AGT122" s="15"/>
      <c r="AGU122" s="15"/>
      <c r="AGV122" s="15"/>
      <c r="AGW122" s="15"/>
      <c r="AGX122" s="15"/>
      <c r="AGY122" s="15"/>
      <c r="AGZ122" s="15"/>
      <c r="AHA122" s="15"/>
      <c r="AHB122" s="15"/>
      <c r="AHC122" s="15"/>
      <c r="AHD122" s="15"/>
      <c r="AHE122" s="15"/>
      <c r="AHF122" s="15"/>
      <c r="AHG122" s="15"/>
      <c r="AHH122" s="15"/>
      <c r="AHI122" s="15"/>
      <c r="AHJ122" s="15"/>
      <c r="AHK122" s="15"/>
      <c r="AHL122" s="15"/>
      <c r="AHM122" s="15"/>
      <c r="AHN122" s="15"/>
      <c r="AHO122" s="15"/>
      <c r="AHP122" s="15"/>
      <c r="AHQ122" s="15"/>
      <c r="AHR122" s="15"/>
      <c r="AHS122" s="15"/>
      <c r="AHT122" s="15"/>
      <c r="AHU122" s="15"/>
      <c r="AHV122" s="15"/>
      <c r="AHW122" s="15"/>
      <c r="AHX122" s="15"/>
      <c r="AHY122" s="15"/>
      <c r="AHZ122" s="15"/>
      <c r="AIA122" s="15"/>
      <c r="AIB122" s="15"/>
      <c r="AIC122" s="15"/>
      <c r="AID122" s="15"/>
      <c r="AIE122" s="15"/>
      <c r="AIF122" s="15"/>
      <c r="AIG122" s="15"/>
      <c r="AIH122" s="15"/>
      <c r="AII122" s="15"/>
      <c r="AIJ122" s="15"/>
      <c r="AIK122" s="15"/>
      <c r="AIL122" s="15"/>
      <c r="AIM122" s="15"/>
      <c r="AIN122" s="15"/>
      <c r="AIO122" s="15"/>
      <c r="AIP122" s="15"/>
      <c r="AIQ122" s="15"/>
      <c r="AIR122" s="15"/>
      <c r="AIS122" s="15"/>
      <c r="AIT122" s="15"/>
      <c r="AIU122" s="15"/>
      <c r="AIV122" s="15"/>
      <c r="AIW122" s="15"/>
      <c r="AIX122" s="15"/>
      <c r="AIY122" s="15"/>
      <c r="AIZ122" s="15"/>
      <c r="AJA122" s="15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  <c r="AME122" s="15"/>
      <c r="AMF122" s="15"/>
      <c r="AMG122" s="15"/>
      <c r="AMH122" s="15"/>
      <c r="AMI122" s="15"/>
      <c r="AMJ122" s="15"/>
      <c r="AMK122" s="15"/>
      <c r="AML122" s="15"/>
      <c r="AMM122" s="15"/>
    </row>
    <row r="123" spans="1:1027" ht="45" customHeight="1" x14ac:dyDescent="0.2">
      <c r="A123" s="90" t="s">
        <v>66</v>
      </c>
      <c r="B123" s="91"/>
      <c r="C123" s="91"/>
      <c r="D123" s="91"/>
      <c r="E123" s="91"/>
      <c r="F123" s="91"/>
      <c r="G123" s="91"/>
      <c r="H123" s="91"/>
      <c r="I123" s="91"/>
      <c r="J123" s="92"/>
      <c r="K123" s="91"/>
      <c r="L123" s="91"/>
      <c r="M123" s="91"/>
      <c r="N123" s="91"/>
      <c r="O123" s="91"/>
      <c r="P123" s="91"/>
      <c r="Q123" s="91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  <c r="AMI123" s="15"/>
      <c r="AMJ123" s="15"/>
      <c r="AMK123" s="15"/>
      <c r="AML123" s="15"/>
      <c r="AMM123" s="15"/>
    </row>
    <row r="124" spans="1:1027" ht="12.75" customHeight="1" x14ac:dyDescent="0.2">
      <c r="A124" s="90"/>
      <c r="B124" s="91"/>
      <c r="C124" s="91"/>
      <c r="D124" s="91"/>
      <c r="E124" s="91"/>
      <c r="F124" s="91"/>
      <c r="G124" s="91"/>
      <c r="H124" s="91"/>
      <c r="I124" s="91"/>
      <c r="J124" s="92"/>
      <c r="K124" s="91"/>
      <c r="L124" s="91"/>
      <c r="M124" s="91"/>
      <c r="N124" s="91"/>
      <c r="O124" s="91"/>
      <c r="P124" s="91"/>
      <c r="Q124" s="91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  <c r="AMI124" s="15"/>
      <c r="AMJ124" s="15"/>
      <c r="AMK124" s="15"/>
      <c r="AML124" s="15"/>
      <c r="AMM124" s="15"/>
    </row>
    <row r="125" spans="1:1027" ht="47.25" customHeight="1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2"/>
      <c r="K125" s="91"/>
      <c r="L125" s="91"/>
      <c r="M125" s="91"/>
      <c r="N125" s="91"/>
      <c r="O125" s="91"/>
      <c r="P125" s="91"/>
      <c r="Q125" s="91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  <c r="AMI125" s="15"/>
      <c r="AMJ125" s="15"/>
      <c r="AMK125" s="15"/>
      <c r="AML125" s="15"/>
      <c r="AMM125" s="15"/>
    </row>
    <row r="126" spans="1:1027" x14ac:dyDescent="0.2">
      <c r="A126" s="93"/>
      <c r="B126" s="17"/>
      <c r="C126" s="17"/>
      <c r="D126" s="17"/>
      <c r="E126" s="17"/>
      <c r="F126" s="17"/>
      <c r="G126" s="17"/>
      <c r="H126" s="17"/>
      <c r="I126" s="17"/>
      <c r="J126" s="94"/>
      <c r="K126" s="13"/>
      <c r="L126" s="1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  <c r="AMI126" s="15"/>
      <c r="AMJ126" s="15"/>
      <c r="AMK126" s="15"/>
      <c r="AML126" s="15"/>
      <c r="AMM126" s="15"/>
    </row>
    <row r="127" spans="1:1027" x14ac:dyDescent="0.2">
      <c r="A127" s="95"/>
      <c r="B127" s="96"/>
      <c r="C127" s="96"/>
      <c r="D127" s="96"/>
      <c r="E127" s="96"/>
      <c r="F127" s="96"/>
      <c r="G127" s="96"/>
      <c r="H127" s="96"/>
      <c r="I127" s="96"/>
      <c r="J127" s="97"/>
      <c r="K127" s="13"/>
      <c r="L127" s="1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  <c r="AMI127" s="15"/>
      <c r="AMJ127" s="15"/>
      <c r="AMK127" s="15"/>
      <c r="AML127" s="15"/>
      <c r="AMM127" s="15"/>
    </row>
    <row r="128" spans="1:1027" x14ac:dyDescent="0.2">
      <c r="A128" s="13"/>
      <c r="B128" s="13"/>
      <c r="C128" s="13"/>
      <c r="D128" s="33"/>
      <c r="E128" s="33"/>
      <c r="F128" s="33"/>
      <c r="G128" s="33"/>
      <c r="H128" s="33"/>
      <c r="I128" s="33"/>
      <c r="J128" s="3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  <c r="AMI128" s="15"/>
      <c r="AMJ128" s="15"/>
      <c r="AMK128" s="15"/>
      <c r="AML128" s="15"/>
      <c r="AMM128" s="15"/>
    </row>
    <row r="129" spans="1:1027" ht="18.75" customHeight="1" x14ac:dyDescent="0.25">
      <c r="A129" s="84" t="s">
        <v>28</v>
      </c>
      <c r="B129" s="34"/>
      <c r="C129" s="34"/>
      <c r="D129" s="33"/>
      <c r="E129" s="33"/>
      <c r="F129" s="33"/>
      <c r="G129" s="33"/>
      <c r="H129" s="33"/>
      <c r="I129" s="33"/>
      <c r="J129" s="33"/>
      <c r="K129" s="13"/>
      <c r="L129" s="1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  <c r="AMI129" s="15"/>
      <c r="AMJ129" s="15"/>
      <c r="AMK129" s="15"/>
      <c r="AML129" s="15"/>
      <c r="AMM129" s="15"/>
    </row>
    <row r="130" spans="1:1027" ht="64.5" customHeight="1" x14ac:dyDescent="0.2">
      <c r="A130" s="107"/>
      <c r="B130" s="107"/>
      <c r="C130" s="107"/>
      <c r="D130" s="74"/>
      <c r="E130" s="35" t="s">
        <v>24</v>
      </c>
      <c r="F130" s="35" t="s">
        <v>25</v>
      </c>
      <c r="G130" s="35" t="s">
        <v>26</v>
      </c>
      <c r="H130" s="35" t="s">
        <v>30</v>
      </c>
      <c r="I130" s="35" t="s">
        <v>27</v>
      </c>
      <c r="K130" s="13"/>
      <c r="L130" s="11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  <c r="AMI130" s="15"/>
      <c r="AMJ130" s="15"/>
      <c r="AMK130" s="15"/>
      <c r="AML130" s="15"/>
      <c r="AMM130" s="15"/>
    </row>
    <row r="131" spans="1:1027" x14ac:dyDescent="0.2">
      <c r="A131" s="75"/>
      <c r="B131" s="75"/>
      <c r="C131" s="75"/>
      <c r="D131" s="23" t="s">
        <v>88</v>
      </c>
      <c r="E131" s="143">
        <f>O35+O53</f>
        <v>0</v>
      </c>
      <c r="F131" s="143">
        <f>P35+P53</f>
        <v>0</v>
      </c>
      <c r="G131" s="143">
        <f>I70+I83</f>
        <v>0</v>
      </c>
      <c r="H131" s="143">
        <f>I102</f>
        <v>0</v>
      </c>
      <c r="I131" s="143">
        <f>SUM(E131:H131)</f>
        <v>0</v>
      </c>
      <c r="K131" s="11"/>
      <c r="L131" s="11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  <c r="AMI131" s="15"/>
      <c r="AMJ131" s="15"/>
      <c r="AMK131" s="15"/>
      <c r="AML131" s="15"/>
      <c r="AMM131" s="15"/>
    </row>
    <row r="132" spans="1:1027" ht="25.5" x14ac:dyDescent="0.2">
      <c r="A132" s="72"/>
      <c r="B132" s="72"/>
      <c r="C132" s="72"/>
      <c r="D132" s="23" t="s">
        <v>85</v>
      </c>
      <c r="E132" s="143">
        <f t="shared" ref="E132:F132" si="13">O36+O54</f>
        <v>0</v>
      </c>
      <c r="F132" s="143">
        <f t="shared" si="13"/>
        <v>0</v>
      </c>
      <c r="G132" s="143">
        <f t="shared" ref="G132" si="14">I71+I84</f>
        <v>0</v>
      </c>
      <c r="H132" s="143">
        <f>I103</f>
        <v>0</v>
      </c>
      <c r="I132" s="143">
        <f t="shared" ref="I132:I134" si="15">SUM(E132:H132)</f>
        <v>0</v>
      </c>
      <c r="J132" s="72"/>
    </row>
    <row r="133" spans="1:1027" ht="25.5" x14ac:dyDescent="0.2">
      <c r="D133" s="23" t="s">
        <v>86</v>
      </c>
      <c r="E133" s="143">
        <f>O37+O55</f>
        <v>0</v>
      </c>
      <c r="F133" s="143">
        <f>P37+P55</f>
        <v>0</v>
      </c>
      <c r="G133" s="143">
        <f>I72+I85</f>
        <v>0</v>
      </c>
      <c r="H133" s="143">
        <f>I104</f>
        <v>0</v>
      </c>
      <c r="I133" s="143">
        <f t="shared" si="15"/>
        <v>0</v>
      </c>
    </row>
    <row r="134" spans="1:1027" ht="25.5" x14ac:dyDescent="0.2">
      <c r="D134" s="23" t="s">
        <v>87</v>
      </c>
      <c r="E134" s="143">
        <f>O38+O56</f>
        <v>0</v>
      </c>
      <c r="F134" s="143">
        <f>P38+P56</f>
        <v>0</v>
      </c>
      <c r="G134" s="143">
        <f>I73+I86</f>
        <v>0</v>
      </c>
      <c r="H134" s="143">
        <f>I105</f>
        <v>0</v>
      </c>
      <c r="I134" s="143">
        <f t="shared" si="15"/>
        <v>0</v>
      </c>
    </row>
    <row r="135" spans="1:1027" x14ac:dyDescent="0.2">
      <c r="E135" s="148">
        <f>SUM(O34,O52)</f>
        <v>0</v>
      </c>
      <c r="F135" s="148">
        <f>SUM(P34,P52)</f>
        <v>0</v>
      </c>
      <c r="G135" s="148">
        <f>SUM(I69,I82)</f>
        <v>0</v>
      </c>
      <c r="H135" s="148">
        <f>I101</f>
        <v>0</v>
      </c>
      <c r="I135" s="148">
        <f>SUM(E135:H135)</f>
        <v>0</v>
      </c>
    </row>
  </sheetData>
  <mergeCells count="95">
    <mergeCell ref="A21:J21"/>
    <mergeCell ref="A1:Q1"/>
    <mergeCell ref="A2:Q2"/>
    <mergeCell ref="A3:Q3"/>
    <mergeCell ref="A6:Q6"/>
    <mergeCell ref="A20:Q20"/>
    <mergeCell ref="N22:Q22"/>
    <mergeCell ref="A23:A24"/>
    <mergeCell ref="B23:B24"/>
    <mergeCell ref="C23:C24"/>
    <mergeCell ref="D23:D24"/>
    <mergeCell ref="E23:E24"/>
    <mergeCell ref="F23:G23"/>
    <mergeCell ref="H23:I23"/>
    <mergeCell ref="N23:N24"/>
    <mergeCell ref="O23:O24"/>
    <mergeCell ref="P23:P24"/>
    <mergeCell ref="Q23:Q24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A39:J39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D34:E34"/>
    <mergeCell ref="N40:Q40"/>
    <mergeCell ref="A41:A42"/>
    <mergeCell ref="B41:B42"/>
    <mergeCell ref="C41:C42"/>
    <mergeCell ref="D41:D42"/>
    <mergeCell ref="E41:E42"/>
    <mergeCell ref="N41:N42"/>
    <mergeCell ref="O41:O42"/>
    <mergeCell ref="P41:P42"/>
    <mergeCell ref="Q41:Q42"/>
    <mergeCell ref="D52:E52"/>
    <mergeCell ref="A58:Q58"/>
    <mergeCell ref="A60:H60"/>
    <mergeCell ref="I61:K61"/>
    <mergeCell ref="A62:A63"/>
    <mergeCell ref="B62:B63"/>
    <mergeCell ref="C62:C63"/>
    <mergeCell ref="D62:D63"/>
    <mergeCell ref="E62:E63"/>
    <mergeCell ref="G62:G63"/>
    <mergeCell ref="D77:G77"/>
    <mergeCell ref="J77:K77"/>
    <mergeCell ref="H62:H63"/>
    <mergeCell ref="I62:I63"/>
    <mergeCell ref="J62:K63"/>
    <mergeCell ref="J64:K64"/>
    <mergeCell ref="J65:K65"/>
    <mergeCell ref="J66:K66"/>
    <mergeCell ref="J67:K67"/>
    <mergeCell ref="A74:H74"/>
    <mergeCell ref="I75:K75"/>
    <mergeCell ref="D76:G76"/>
    <mergeCell ref="J76:K76"/>
    <mergeCell ref="J92:K92"/>
    <mergeCell ref="D78:G78"/>
    <mergeCell ref="J78:K78"/>
    <mergeCell ref="D79:G79"/>
    <mergeCell ref="J79:K79"/>
    <mergeCell ref="D80:G80"/>
    <mergeCell ref="J80:K80"/>
    <mergeCell ref="D81:G81"/>
    <mergeCell ref="J81:K81"/>
    <mergeCell ref="A88:Q88"/>
    <mergeCell ref="I90:K90"/>
    <mergeCell ref="J91:K91"/>
    <mergeCell ref="J99:K99"/>
    <mergeCell ref="J100:K100"/>
    <mergeCell ref="A108:Q108"/>
    <mergeCell ref="A122:F122"/>
    <mergeCell ref="J93:K93"/>
    <mergeCell ref="J94:K94"/>
    <mergeCell ref="J95:K95"/>
    <mergeCell ref="J96:K96"/>
    <mergeCell ref="J97:K97"/>
    <mergeCell ref="J98:K98"/>
  </mergeCells>
  <dataValidations count="1">
    <dataValidation type="list" operator="equal" allowBlank="1" showErrorMessage="1" sqref="B69:C73" xr:uid="{416E731B-4BE7-4390-880B-40CCA16E072C}">
      <formula1>"Année 1,Année 2,Année 3,Année 4"</formula1>
      <formula2>0</formula2>
    </dataValidation>
  </dataValidations>
  <pageMargins left="0.7" right="0.7" top="0.75" bottom="0.72916666666666663" header="0.3" footer="0.3"/>
  <pageSetup paperSize="9" scale="34" fitToWidth="0" fitToHeight="0" orientation="landscape" r:id="rId1"/>
  <rowBreaks count="1" manualBreakCount="1">
    <brk id="56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0098-B0E2-4D24-91EB-F002D08E2E98}">
  <dimension ref="A1:AMO135"/>
  <sheetViews>
    <sheetView zoomScale="70" zoomScaleNormal="70" zoomScaleSheetLayoutView="100" zoomScalePageLayoutView="25" workbookViewId="0">
      <selection activeCell="E11" sqref="E11"/>
    </sheetView>
  </sheetViews>
  <sheetFormatPr baseColWidth="10" defaultColWidth="18" defaultRowHeight="12.75" x14ac:dyDescent="0.2"/>
  <cols>
    <col min="1" max="3" width="18" style="16"/>
    <col min="4" max="4" width="26.7109375" style="16" customWidth="1"/>
    <col min="5" max="5" width="24.85546875" style="16" customWidth="1"/>
    <col min="6" max="6" width="26.7109375" style="16" customWidth="1"/>
    <col min="7" max="7" width="21.85546875" style="16" customWidth="1"/>
    <col min="8" max="8" width="20.5703125" style="16" customWidth="1"/>
    <col min="9" max="9" width="16" style="16" customWidth="1"/>
    <col min="10" max="10" width="23.42578125" style="16" customWidth="1"/>
    <col min="11" max="11" width="35.5703125" style="16" customWidth="1"/>
    <col min="12" max="12" width="22.7109375" style="16" customWidth="1"/>
    <col min="13" max="15" width="18" style="16"/>
    <col min="16" max="16" width="24.7109375" style="16" customWidth="1"/>
    <col min="17" max="1027" width="18" style="16"/>
    <col min="1028" max="16384" width="18" style="15"/>
  </cols>
  <sheetData>
    <row r="1" spans="1:17" s="12" customFormat="1" ht="106.5" customHeight="1" x14ac:dyDescent="0.2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s="12" customFormat="1" ht="35.25" customHeight="1" x14ac:dyDescent="0.2">
      <c r="A2" s="206" t="s">
        <v>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12" customFormat="1" ht="24" customHeight="1" x14ac:dyDescent="0.2">
      <c r="A3" s="207" t="s">
        <v>83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s="12" customFormat="1" ht="14.25" x14ac:dyDescent="0.2">
      <c r="A4" s="138" t="s">
        <v>76</v>
      </c>
    </row>
    <row r="5" spans="1:17" s="13" customFormat="1" ht="14.25" x14ac:dyDescent="0.2">
      <c r="A5" s="138" t="s">
        <v>77</v>
      </c>
      <c r="B5" s="17"/>
      <c r="C5" s="17"/>
      <c r="D5" s="14"/>
      <c r="E5" s="17"/>
      <c r="F5" s="14"/>
      <c r="G5" s="14"/>
      <c r="H5" s="14"/>
      <c r="I5" s="14"/>
      <c r="J5" s="14"/>
      <c r="K5" s="14"/>
      <c r="L5" s="114"/>
      <c r="M5" s="114"/>
      <c r="N5" s="114"/>
      <c r="O5" s="17"/>
      <c r="P5" s="17"/>
      <c r="Q5" s="17"/>
    </row>
    <row r="6" spans="1:17" s="37" customFormat="1" ht="30.75" customHeight="1" x14ac:dyDescent="0.25">
      <c r="A6" s="208" t="s">
        <v>79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s="37" customFormat="1" ht="19.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36"/>
      <c r="L7" s="115"/>
      <c r="M7" s="115"/>
      <c r="N7" s="115"/>
      <c r="O7" s="116"/>
      <c r="P7" s="116"/>
      <c r="Q7" s="116"/>
    </row>
    <row r="8" spans="1:17" s="10" customFormat="1" ht="14.25" x14ac:dyDescent="0.2">
      <c r="A8" s="38"/>
      <c r="B8" s="38"/>
      <c r="C8" s="38"/>
      <c r="D8" s="38"/>
      <c r="E8" s="117"/>
      <c r="F8" s="117"/>
      <c r="G8" s="38"/>
      <c r="H8" s="38"/>
      <c r="I8" s="38"/>
      <c r="J8" s="38"/>
      <c r="K8" s="38"/>
      <c r="L8" s="118"/>
      <c r="M8" s="118"/>
      <c r="N8" s="118"/>
      <c r="O8" s="117"/>
      <c r="P8" s="117"/>
      <c r="Q8" s="117"/>
    </row>
    <row r="9" spans="1:17" s="10" customFormat="1" ht="19.5" x14ac:dyDescent="0.25">
      <c r="A9" s="41" t="s">
        <v>71</v>
      </c>
      <c r="B9" s="41"/>
      <c r="C9" s="41"/>
      <c r="D9" s="38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17"/>
      <c r="Q9" s="117"/>
    </row>
    <row r="10" spans="1:17" s="13" customFormat="1" x14ac:dyDescent="0.2">
      <c r="A10" s="11"/>
      <c r="B10" s="11"/>
      <c r="C10" s="11"/>
      <c r="D10" s="11"/>
      <c r="E10" s="11"/>
      <c r="F10" s="11"/>
      <c r="G10" s="11"/>
      <c r="H10" s="42"/>
      <c r="I10" s="42"/>
      <c r="J10" s="42"/>
      <c r="K10" s="42"/>
      <c r="L10" s="17"/>
      <c r="M10" s="17"/>
      <c r="N10" s="17"/>
      <c r="O10" s="17"/>
      <c r="P10" s="17"/>
      <c r="Q10" s="17"/>
    </row>
    <row r="11" spans="1:17" s="40" customFormat="1" ht="19.5" x14ac:dyDescent="0.25">
      <c r="A11" s="41" t="s">
        <v>81</v>
      </c>
      <c r="B11" s="41"/>
      <c r="C11" s="41"/>
      <c r="D11" s="39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9"/>
      <c r="Q11" s="119"/>
    </row>
    <row r="12" spans="1:17" s="65" customFormat="1" ht="19.5" x14ac:dyDescent="0.25">
      <c r="A12" s="63"/>
      <c r="B12" s="63"/>
      <c r="C12" s="63"/>
      <c r="D12" s="64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20"/>
      <c r="Q12" s="120"/>
    </row>
    <row r="13" spans="1:17" s="65" customFormat="1" ht="20.25" thickBot="1" x14ac:dyDescent="0.3">
      <c r="A13" s="63"/>
      <c r="B13" s="63"/>
      <c r="C13" s="63"/>
      <c r="D13" s="6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20"/>
      <c r="Q13" s="120"/>
    </row>
    <row r="14" spans="1:17" s="65" customFormat="1" ht="19.5" x14ac:dyDescent="0.25">
      <c r="A14" s="125" t="s">
        <v>73</v>
      </c>
      <c r="B14" s="126"/>
      <c r="C14" s="126"/>
      <c r="D14" s="127"/>
      <c r="E14" s="128"/>
      <c r="F14" s="128"/>
      <c r="G14" s="128"/>
      <c r="H14" s="129"/>
      <c r="I14" s="48"/>
      <c r="J14" s="48"/>
      <c r="K14" s="48"/>
      <c r="L14" s="48"/>
      <c r="M14" s="48"/>
      <c r="N14" s="48"/>
      <c r="O14" s="48"/>
      <c r="P14" s="120"/>
      <c r="Q14" s="120"/>
    </row>
    <row r="15" spans="1:17" s="65" customFormat="1" ht="19.5" x14ac:dyDescent="0.25">
      <c r="A15" s="130" t="s">
        <v>72</v>
      </c>
      <c r="B15" s="124"/>
      <c r="C15" s="63"/>
      <c r="D15" s="64"/>
      <c r="E15" s="48"/>
      <c r="F15" s="48"/>
      <c r="G15" s="48"/>
      <c r="H15" s="131"/>
      <c r="I15" s="48"/>
      <c r="J15" s="48"/>
      <c r="K15" s="48"/>
      <c r="L15" s="48"/>
      <c r="M15" s="48"/>
      <c r="N15" s="48"/>
      <c r="O15" s="48"/>
      <c r="P15" s="120"/>
      <c r="Q15" s="120"/>
    </row>
    <row r="16" spans="1:17" s="65" customFormat="1" ht="20.25" thickBot="1" x14ac:dyDescent="0.3">
      <c r="A16" s="132"/>
      <c r="B16" s="133"/>
      <c r="C16" s="133"/>
      <c r="D16" s="134"/>
      <c r="E16" s="135"/>
      <c r="F16" s="135"/>
      <c r="G16" s="135"/>
      <c r="H16" s="136"/>
      <c r="I16" s="48"/>
      <c r="J16" s="48"/>
      <c r="K16" s="48"/>
      <c r="L16" s="48"/>
      <c r="M16" s="48"/>
      <c r="N16" s="48"/>
      <c r="O16" s="48"/>
      <c r="P16" s="120"/>
      <c r="Q16" s="120"/>
    </row>
    <row r="17" spans="1:17" s="65" customFormat="1" ht="19.5" x14ac:dyDescent="0.25">
      <c r="A17" s="63"/>
      <c r="B17" s="63"/>
      <c r="C17" s="63"/>
      <c r="D17" s="6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20"/>
      <c r="Q17" s="120"/>
    </row>
    <row r="18" spans="1:17" s="40" customFormat="1" ht="12" customHeight="1" x14ac:dyDescent="0.25">
      <c r="A18" s="41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s="40" customFormat="1" ht="21" customHeight="1" x14ac:dyDescent="0.25">
      <c r="A19" s="41"/>
      <c r="B19" s="4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15" customFormat="1" ht="25.5" customHeight="1" x14ac:dyDescent="0.2">
      <c r="A20" s="172" t="s">
        <v>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s="46" customFormat="1" ht="45.6" customHeight="1" x14ac:dyDescent="0.2">
      <c r="A21" s="188" t="s">
        <v>65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44"/>
      <c r="L21" s="45"/>
    </row>
    <row r="22" spans="1:17" s="13" customFormat="1" ht="15" customHeight="1" x14ac:dyDescent="0.2">
      <c r="A22" s="11"/>
      <c r="B22" s="11"/>
      <c r="C22" s="11"/>
      <c r="D22" s="11"/>
      <c r="E22" s="11"/>
      <c r="F22" s="11"/>
      <c r="G22" s="11"/>
      <c r="I22" s="11"/>
      <c r="J22" s="11"/>
      <c r="K22" s="11"/>
      <c r="L22" s="11"/>
      <c r="M22" s="11"/>
      <c r="N22" s="209" t="s">
        <v>0</v>
      </c>
      <c r="O22" s="210"/>
      <c r="P22" s="210"/>
      <c r="Q22" s="211"/>
    </row>
    <row r="23" spans="1:17" s="15" customFormat="1" ht="38.25" x14ac:dyDescent="0.2">
      <c r="A23" s="193" t="s">
        <v>80</v>
      </c>
      <c r="B23" s="193" t="s">
        <v>52</v>
      </c>
      <c r="C23" s="195" t="s">
        <v>51</v>
      </c>
      <c r="D23" s="195" t="s">
        <v>1</v>
      </c>
      <c r="E23" s="195" t="s">
        <v>2</v>
      </c>
      <c r="F23" s="195" t="s">
        <v>45</v>
      </c>
      <c r="G23" s="195"/>
      <c r="H23" s="195" t="s">
        <v>4</v>
      </c>
      <c r="I23" s="195"/>
      <c r="J23" s="154" t="s">
        <v>55</v>
      </c>
      <c r="K23" s="154" t="s">
        <v>59</v>
      </c>
      <c r="L23" s="19" t="s">
        <v>5</v>
      </c>
      <c r="M23" s="19" t="s">
        <v>84</v>
      </c>
      <c r="N23" s="200" t="s">
        <v>54</v>
      </c>
      <c r="O23" s="200" t="s">
        <v>62</v>
      </c>
      <c r="P23" s="200" t="s">
        <v>63</v>
      </c>
      <c r="Q23" s="200" t="s">
        <v>6</v>
      </c>
    </row>
    <row r="24" spans="1:17" s="15" customFormat="1" ht="15" customHeight="1" x14ac:dyDescent="0.2">
      <c r="A24" s="194"/>
      <c r="B24" s="194"/>
      <c r="C24" s="195"/>
      <c r="D24" s="195"/>
      <c r="E24" s="195"/>
      <c r="F24" s="195" t="s">
        <v>7</v>
      </c>
      <c r="G24" s="195"/>
      <c r="H24" s="195" t="s">
        <v>8</v>
      </c>
      <c r="I24" s="195"/>
      <c r="J24" s="154" t="s">
        <v>56</v>
      </c>
      <c r="K24" s="154" t="s">
        <v>9</v>
      </c>
      <c r="L24" s="154" t="s">
        <v>10</v>
      </c>
      <c r="M24" s="154"/>
      <c r="N24" s="201"/>
      <c r="O24" s="201"/>
      <c r="P24" s="201"/>
      <c r="Q24" s="201"/>
    </row>
    <row r="25" spans="1:17" s="15" customFormat="1" ht="15" customHeight="1" x14ac:dyDescent="0.2">
      <c r="A25" s="60"/>
      <c r="B25" s="60"/>
      <c r="C25" s="60"/>
      <c r="D25" s="60"/>
      <c r="E25" s="60"/>
      <c r="F25" s="202"/>
      <c r="G25" s="202"/>
      <c r="H25" s="203">
        <v>1</v>
      </c>
      <c r="I25" s="204"/>
      <c r="J25" s="68">
        <f t="shared" ref="J25:J33" si="0">F25*H25/1607</f>
        <v>0</v>
      </c>
      <c r="K25" s="20"/>
      <c r="L25" s="66">
        <f>J25*K25</f>
        <v>0</v>
      </c>
      <c r="M25" s="66"/>
      <c r="N25" s="70"/>
      <c r="O25" s="78">
        <f>N25*K25</f>
        <v>0</v>
      </c>
      <c r="P25" s="78"/>
      <c r="Q25" s="21"/>
    </row>
    <row r="26" spans="1:17" s="15" customFormat="1" ht="15" customHeight="1" x14ac:dyDescent="0.2">
      <c r="A26" s="60"/>
      <c r="B26" s="60"/>
      <c r="C26" s="60"/>
      <c r="D26" s="60"/>
      <c r="E26" s="60"/>
      <c r="F26" s="202"/>
      <c r="G26" s="202"/>
      <c r="H26" s="203">
        <v>1</v>
      </c>
      <c r="I26" s="204"/>
      <c r="J26" s="68">
        <f t="shared" si="0"/>
        <v>0</v>
      </c>
      <c r="K26" s="20"/>
      <c r="L26" s="66">
        <f t="shared" ref="L26:L33" si="1">J26*K26</f>
        <v>0</v>
      </c>
      <c r="M26" s="66"/>
      <c r="N26" s="70"/>
      <c r="O26" s="78">
        <f t="shared" ref="O26:O33" si="2">N26*K26</f>
        <v>0</v>
      </c>
      <c r="P26" s="78"/>
      <c r="Q26" s="21"/>
    </row>
    <row r="27" spans="1:17" s="15" customFormat="1" ht="15" customHeight="1" x14ac:dyDescent="0.2">
      <c r="A27" s="60"/>
      <c r="B27" s="60"/>
      <c r="C27" s="60"/>
      <c r="D27" s="60"/>
      <c r="E27" s="60"/>
      <c r="F27" s="202"/>
      <c r="G27" s="202"/>
      <c r="H27" s="203">
        <v>1</v>
      </c>
      <c r="I27" s="204"/>
      <c r="J27" s="68">
        <f t="shared" si="0"/>
        <v>0</v>
      </c>
      <c r="K27" s="20"/>
      <c r="L27" s="66">
        <f t="shared" si="1"/>
        <v>0</v>
      </c>
      <c r="M27" s="66"/>
      <c r="N27" s="70"/>
      <c r="O27" s="78">
        <f t="shared" si="2"/>
        <v>0</v>
      </c>
      <c r="P27" s="78"/>
      <c r="Q27" s="21"/>
    </row>
    <row r="28" spans="1:17" s="15" customFormat="1" ht="15" customHeight="1" x14ac:dyDescent="0.2">
      <c r="A28" s="60"/>
      <c r="B28" s="60"/>
      <c r="C28" s="60"/>
      <c r="D28" s="60"/>
      <c r="E28" s="60"/>
      <c r="F28" s="202"/>
      <c r="G28" s="202"/>
      <c r="H28" s="203">
        <v>1</v>
      </c>
      <c r="I28" s="204"/>
      <c r="J28" s="68">
        <f t="shared" si="0"/>
        <v>0</v>
      </c>
      <c r="K28" s="20"/>
      <c r="L28" s="66">
        <f t="shared" si="1"/>
        <v>0</v>
      </c>
      <c r="M28" s="66"/>
      <c r="N28" s="70"/>
      <c r="O28" s="78">
        <f t="shared" si="2"/>
        <v>0</v>
      </c>
      <c r="P28" s="78"/>
      <c r="Q28" s="21"/>
    </row>
    <row r="29" spans="1:17" s="15" customFormat="1" ht="15" customHeight="1" x14ac:dyDescent="0.2">
      <c r="A29" s="60"/>
      <c r="B29" s="60"/>
      <c r="C29" s="60"/>
      <c r="D29" s="60"/>
      <c r="E29" s="60"/>
      <c r="F29" s="205"/>
      <c r="G29" s="205"/>
      <c r="H29" s="203">
        <v>1</v>
      </c>
      <c r="I29" s="204"/>
      <c r="J29" s="68">
        <f t="shared" si="0"/>
        <v>0</v>
      </c>
      <c r="K29" s="20"/>
      <c r="L29" s="66">
        <f t="shared" si="1"/>
        <v>0</v>
      </c>
      <c r="M29" s="66"/>
      <c r="N29" s="70"/>
      <c r="O29" s="78">
        <f t="shared" si="2"/>
        <v>0</v>
      </c>
      <c r="P29" s="78"/>
      <c r="Q29" s="21"/>
    </row>
    <row r="30" spans="1:17" s="15" customFormat="1" ht="15" customHeight="1" x14ac:dyDescent="0.2">
      <c r="A30" s="60"/>
      <c r="B30" s="60"/>
      <c r="C30" s="60"/>
      <c r="D30" s="60"/>
      <c r="E30" s="60"/>
      <c r="F30" s="205"/>
      <c r="G30" s="205"/>
      <c r="H30" s="203">
        <v>1</v>
      </c>
      <c r="I30" s="204"/>
      <c r="J30" s="68">
        <f t="shared" si="0"/>
        <v>0</v>
      </c>
      <c r="K30" s="20"/>
      <c r="L30" s="66">
        <f t="shared" si="1"/>
        <v>0</v>
      </c>
      <c r="M30" s="66"/>
      <c r="N30" s="70"/>
      <c r="O30" s="78">
        <f t="shared" si="2"/>
        <v>0</v>
      </c>
      <c r="P30" s="78"/>
      <c r="Q30" s="21"/>
    </row>
    <row r="31" spans="1:17" s="15" customFormat="1" ht="15" customHeight="1" x14ac:dyDescent="0.2">
      <c r="A31" s="60"/>
      <c r="B31" s="60"/>
      <c r="C31" s="60"/>
      <c r="D31" s="60"/>
      <c r="E31" s="60"/>
      <c r="F31" s="205"/>
      <c r="G31" s="205"/>
      <c r="H31" s="203">
        <v>1</v>
      </c>
      <c r="I31" s="204"/>
      <c r="J31" s="68">
        <f t="shared" si="0"/>
        <v>0</v>
      </c>
      <c r="K31" s="20"/>
      <c r="L31" s="66">
        <f t="shared" si="1"/>
        <v>0</v>
      </c>
      <c r="M31" s="66"/>
      <c r="N31" s="70"/>
      <c r="O31" s="78">
        <f t="shared" si="2"/>
        <v>0</v>
      </c>
      <c r="P31" s="78"/>
      <c r="Q31" s="21"/>
    </row>
    <row r="32" spans="1:17" s="15" customFormat="1" ht="15" customHeight="1" x14ac:dyDescent="0.2">
      <c r="A32" s="60"/>
      <c r="B32" s="60"/>
      <c r="C32" s="60"/>
      <c r="D32" s="60"/>
      <c r="E32" s="60"/>
      <c r="F32" s="205"/>
      <c r="G32" s="205"/>
      <c r="H32" s="203">
        <v>1</v>
      </c>
      <c r="I32" s="204"/>
      <c r="J32" s="68">
        <f t="shared" si="0"/>
        <v>0</v>
      </c>
      <c r="K32" s="20"/>
      <c r="L32" s="66">
        <f t="shared" si="1"/>
        <v>0</v>
      </c>
      <c r="M32" s="66"/>
      <c r="N32" s="70"/>
      <c r="O32" s="78">
        <f t="shared" si="2"/>
        <v>0</v>
      </c>
      <c r="P32" s="78"/>
      <c r="Q32" s="21"/>
    </row>
    <row r="33" spans="1:1027" ht="15" customHeight="1" x14ac:dyDescent="0.2">
      <c r="A33" s="60"/>
      <c r="B33" s="60"/>
      <c r="C33" s="60"/>
      <c r="D33" s="60"/>
      <c r="E33" s="60"/>
      <c r="F33" s="205"/>
      <c r="G33" s="205"/>
      <c r="H33" s="203">
        <v>1</v>
      </c>
      <c r="I33" s="204"/>
      <c r="J33" s="68">
        <f t="shared" si="0"/>
        <v>0</v>
      </c>
      <c r="K33" s="20"/>
      <c r="L33" s="66">
        <f t="shared" si="1"/>
        <v>0</v>
      </c>
      <c r="M33" s="66"/>
      <c r="N33" s="70"/>
      <c r="O33" s="78">
        <f t="shared" si="2"/>
        <v>0</v>
      </c>
      <c r="P33" s="78"/>
      <c r="Q33" s="21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</row>
    <row r="34" spans="1:1027" x14ac:dyDescent="0.2">
      <c r="A34" s="107"/>
      <c r="B34" s="107"/>
      <c r="C34" s="107"/>
      <c r="D34" s="192"/>
      <c r="E34" s="192"/>
      <c r="F34" s="22"/>
      <c r="G34" s="71"/>
      <c r="H34" s="72"/>
      <c r="I34" s="22"/>
      <c r="J34" s="71"/>
      <c r="K34" s="23" t="s">
        <v>11</v>
      </c>
      <c r="L34" s="77">
        <f>SUM(L25:L33)</f>
        <v>0</v>
      </c>
      <c r="M34" s="77">
        <f>SUM(M25:M33)</f>
        <v>0</v>
      </c>
      <c r="N34" s="59"/>
      <c r="O34" s="79">
        <f>SUM(O25:O33)</f>
        <v>0</v>
      </c>
      <c r="P34" s="79">
        <f>SUM(P25:P33)</f>
        <v>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  <c r="AML34" s="15"/>
      <c r="AMM34" s="15"/>
    </row>
    <row r="35" spans="1:1027" x14ac:dyDescent="0.2">
      <c r="A35" s="107"/>
      <c r="B35" s="107"/>
      <c r="C35" s="107"/>
      <c r="D35" s="152"/>
      <c r="E35" s="152"/>
      <c r="F35" s="22"/>
      <c r="G35" s="71"/>
      <c r="H35" s="72"/>
      <c r="I35" s="22"/>
      <c r="J35" s="71"/>
      <c r="K35" s="23" t="s">
        <v>88</v>
      </c>
      <c r="L35" s="141"/>
      <c r="M35" s="141"/>
      <c r="N35" s="142"/>
      <c r="O35" s="143"/>
      <c r="P35" s="14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</row>
    <row r="36" spans="1:1027" ht="25.5" x14ac:dyDescent="0.2">
      <c r="A36" s="107"/>
      <c r="B36" s="107"/>
      <c r="C36" s="107"/>
      <c r="D36" s="152"/>
      <c r="E36" s="152"/>
      <c r="F36" s="22"/>
      <c r="G36" s="71"/>
      <c r="H36" s="72"/>
      <c r="I36" s="22"/>
      <c r="J36" s="71"/>
      <c r="K36" s="23" t="s">
        <v>85</v>
      </c>
      <c r="L36" s="141"/>
      <c r="M36" s="141"/>
      <c r="N36" s="142"/>
      <c r="O36" s="143"/>
      <c r="P36" s="143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  <c r="AML36" s="15"/>
      <c r="AMM36" s="15"/>
    </row>
    <row r="37" spans="1:1027" ht="25.5" x14ac:dyDescent="0.2">
      <c r="A37" s="11"/>
      <c r="B37" s="11"/>
      <c r="C37" s="11"/>
      <c r="D37" s="152"/>
      <c r="E37" s="152"/>
      <c r="F37" s="22"/>
      <c r="G37" s="15"/>
      <c r="H37" s="22"/>
      <c r="I37" s="15"/>
      <c r="J37" s="15"/>
      <c r="K37" s="23" t="s">
        <v>86</v>
      </c>
      <c r="L37" s="141"/>
      <c r="M37" s="141"/>
      <c r="N37" s="142"/>
      <c r="O37" s="143"/>
      <c r="P37" s="14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5"/>
    </row>
    <row r="38" spans="1:1027" ht="25.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23" t="s">
        <v>87</v>
      </c>
      <c r="L38" s="141"/>
      <c r="M38" s="141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</row>
    <row r="39" spans="1:1027" s="46" customFormat="1" ht="45.6" customHeight="1" x14ac:dyDescent="0.2">
      <c r="A39" s="188" t="s">
        <v>64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44"/>
      <c r="L39" s="45"/>
    </row>
    <row r="40" spans="1:1027" s="13" customFormat="1" ht="1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98" t="s">
        <v>0</v>
      </c>
      <c r="O40" s="198"/>
      <c r="P40" s="198"/>
      <c r="Q40" s="199"/>
      <c r="R40" s="15"/>
    </row>
    <row r="41" spans="1:1027" ht="76.5" x14ac:dyDescent="0.2">
      <c r="A41" s="193" t="s">
        <v>80</v>
      </c>
      <c r="B41" s="193" t="s">
        <v>52</v>
      </c>
      <c r="C41" s="195" t="s">
        <v>51</v>
      </c>
      <c r="D41" s="195" t="s">
        <v>1</v>
      </c>
      <c r="E41" s="195" t="s">
        <v>2</v>
      </c>
      <c r="F41" s="154" t="s">
        <v>12</v>
      </c>
      <c r="G41" s="154" t="s">
        <v>4</v>
      </c>
      <c r="H41" s="154" t="s">
        <v>53</v>
      </c>
      <c r="I41" s="154" t="s">
        <v>46</v>
      </c>
      <c r="J41" s="154" t="s">
        <v>37</v>
      </c>
      <c r="K41" s="154" t="s">
        <v>59</v>
      </c>
      <c r="L41" s="19" t="s">
        <v>5</v>
      </c>
      <c r="M41" s="19" t="s">
        <v>89</v>
      </c>
      <c r="N41" s="200" t="s">
        <v>54</v>
      </c>
      <c r="O41" s="200" t="s">
        <v>61</v>
      </c>
      <c r="P41" s="200" t="s">
        <v>63</v>
      </c>
      <c r="Q41" s="200" t="s">
        <v>6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</row>
    <row r="42" spans="1:1027" ht="25.5" x14ac:dyDescent="0.2">
      <c r="A42" s="194"/>
      <c r="B42" s="194"/>
      <c r="C42" s="195"/>
      <c r="D42" s="195"/>
      <c r="E42" s="195"/>
      <c r="F42" s="154" t="s">
        <v>7</v>
      </c>
      <c r="G42" s="154" t="s">
        <v>8</v>
      </c>
      <c r="H42" s="154" t="s">
        <v>42</v>
      </c>
      <c r="I42" s="154" t="s">
        <v>9</v>
      </c>
      <c r="J42" s="154" t="s">
        <v>39</v>
      </c>
      <c r="K42" s="154" t="s">
        <v>38</v>
      </c>
      <c r="L42" s="154" t="s">
        <v>41</v>
      </c>
      <c r="M42" s="154"/>
      <c r="N42" s="201"/>
      <c r="O42" s="201"/>
      <c r="P42" s="201"/>
      <c r="Q42" s="201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</row>
    <row r="43" spans="1:1027" x14ac:dyDescent="0.2">
      <c r="A43" s="60"/>
      <c r="B43" s="60"/>
      <c r="C43" s="60"/>
      <c r="D43" s="60"/>
      <c r="E43" s="60"/>
      <c r="F43" s="155"/>
      <c r="G43" s="67">
        <v>1</v>
      </c>
      <c r="H43" s="155">
        <f>G43*(F43*(1607/12))</f>
        <v>0</v>
      </c>
      <c r="I43" s="155"/>
      <c r="J43" s="68" t="e">
        <f>I43/H43</f>
        <v>#DIV/0!</v>
      </c>
      <c r="K43" s="69"/>
      <c r="L43" s="66" t="e">
        <f>J43*K43</f>
        <v>#DIV/0!</v>
      </c>
      <c r="M43" s="80"/>
      <c r="N43" s="70"/>
      <c r="O43" s="78">
        <f>N43*K43</f>
        <v>0</v>
      </c>
      <c r="P43" s="78">
        <f>O43*0.15</f>
        <v>0</v>
      </c>
      <c r="Q43" s="21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</row>
    <row r="44" spans="1:1027" x14ac:dyDescent="0.2">
      <c r="A44" s="60"/>
      <c r="B44" s="60"/>
      <c r="C44" s="60"/>
      <c r="D44" s="60"/>
      <c r="E44" s="60"/>
      <c r="F44" s="155"/>
      <c r="G44" s="67">
        <v>1</v>
      </c>
      <c r="H44" s="155">
        <f t="shared" ref="H44:H51" si="3">G44*(F44*(1607/12))</f>
        <v>0</v>
      </c>
      <c r="I44" s="155"/>
      <c r="J44" s="68" t="e">
        <f t="shared" ref="J44:J51" si="4">I44/H44</f>
        <v>#DIV/0!</v>
      </c>
      <c r="K44" s="69"/>
      <c r="L44" s="66" t="e">
        <f t="shared" ref="L44:L51" si="5">J44*K44</f>
        <v>#DIV/0!</v>
      </c>
      <c r="M44" s="80"/>
      <c r="N44" s="70"/>
      <c r="O44" s="78">
        <f t="shared" ref="O44:O51" si="6">N44*K44</f>
        <v>0</v>
      </c>
      <c r="P44" s="78">
        <f t="shared" ref="P44:P51" si="7">O44*0.15</f>
        <v>0</v>
      </c>
      <c r="Q44" s="21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</row>
    <row r="45" spans="1:1027" x14ac:dyDescent="0.2">
      <c r="A45" s="60"/>
      <c r="B45" s="60"/>
      <c r="C45" s="60"/>
      <c r="D45" s="60"/>
      <c r="E45" s="60"/>
      <c r="F45" s="155"/>
      <c r="G45" s="67">
        <v>1</v>
      </c>
      <c r="H45" s="155">
        <f t="shared" si="3"/>
        <v>0</v>
      </c>
      <c r="I45" s="155"/>
      <c r="J45" s="68" t="e">
        <f t="shared" si="4"/>
        <v>#DIV/0!</v>
      </c>
      <c r="K45" s="69"/>
      <c r="L45" s="66" t="e">
        <f t="shared" si="5"/>
        <v>#DIV/0!</v>
      </c>
      <c r="M45" s="80"/>
      <c r="N45" s="70"/>
      <c r="O45" s="78">
        <f t="shared" si="6"/>
        <v>0</v>
      </c>
      <c r="P45" s="78">
        <f t="shared" si="7"/>
        <v>0</v>
      </c>
      <c r="Q45" s="21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</row>
    <row r="46" spans="1:1027" x14ac:dyDescent="0.2">
      <c r="A46" s="60"/>
      <c r="B46" s="60"/>
      <c r="C46" s="60"/>
      <c r="D46" s="60"/>
      <c r="E46" s="60"/>
      <c r="F46" s="155"/>
      <c r="G46" s="67">
        <v>1</v>
      </c>
      <c r="H46" s="155">
        <f t="shared" si="3"/>
        <v>0</v>
      </c>
      <c r="I46" s="155"/>
      <c r="J46" s="68" t="e">
        <f t="shared" si="4"/>
        <v>#DIV/0!</v>
      </c>
      <c r="K46" s="69"/>
      <c r="L46" s="66" t="e">
        <f t="shared" si="5"/>
        <v>#DIV/0!</v>
      </c>
      <c r="M46" s="80"/>
      <c r="N46" s="70"/>
      <c r="O46" s="78">
        <f t="shared" si="6"/>
        <v>0</v>
      </c>
      <c r="P46" s="78">
        <f t="shared" si="7"/>
        <v>0</v>
      </c>
      <c r="Q46" s="21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</row>
    <row r="47" spans="1:1027" x14ac:dyDescent="0.2">
      <c r="A47" s="60"/>
      <c r="B47" s="60"/>
      <c r="C47" s="60"/>
      <c r="D47" s="61"/>
      <c r="E47" s="60"/>
      <c r="F47" s="156"/>
      <c r="G47" s="67">
        <v>1</v>
      </c>
      <c r="H47" s="155">
        <f t="shared" si="3"/>
        <v>0</v>
      </c>
      <c r="I47" s="155"/>
      <c r="J47" s="68" t="e">
        <f t="shared" si="4"/>
        <v>#DIV/0!</v>
      </c>
      <c r="K47" s="69"/>
      <c r="L47" s="66" t="e">
        <f t="shared" si="5"/>
        <v>#DIV/0!</v>
      </c>
      <c r="M47" s="80"/>
      <c r="N47" s="70"/>
      <c r="O47" s="78">
        <f t="shared" si="6"/>
        <v>0</v>
      </c>
      <c r="P47" s="78">
        <f t="shared" si="7"/>
        <v>0</v>
      </c>
      <c r="Q47" s="21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</row>
    <row r="48" spans="1:1027" x14ac:dyDescent="0.2">
      <c r="A48" s="60"/>
      <c r="B48" s="60"/>
      <c r="C48" s="60"/>
      <c r="D48" s="61"/>
      <c r="E48" s="60"/>
      <c r="F48" s="156"/>
      <c r="G48" s="67">
        <v>1</v>
      </c>
      <c r="H48" s="155">
        <f t="shared" si="3"/>
        <v>0</v>
      </c>
      <c r="I48" s="155"/>
      <c r="J48" s="68" t="e">
        <f t="shared" si="4"/>
        <v>#DIV/0!</v>
      </c>
      <c r="K48" s="69"/>
      <c r="L48" s="66" t="e">
        <f t="shared" si="5"/>
        <v>#DIV/0!</v>
      </c>
      <c r="M48" s="80"/>
      <c r="N48" s="70"/>
      <c r="O48" s="78">
        <f t="shared" si="6"/>
        <v>0</v>
      </c>
      <c r="P48" s="78">
        <f t="shared" si="7"/>
        <v>0</v>
      </c>
      <c r="Q48" s="21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  <c r="AMK48" s="15"/>
      <c r="AML48" s="15"/>
    </row>
    <row r="49" spans="1:1029" x14ac:dyDescent="0.2">
      <c r="A49" s="60"/>
      <c r="B49" s="60"/>
      <c r="C49" s="60"/>
      <c r="D49" s="61"/>
      <c r="E49" s="60"/>
      <c r="F49" s="156"/>
      <c r="G49" s="67">
        <v>1</v>
      </c>
      <c r="H49" s="155">
        <f t="shared" si="3"/>
        <v>0</v>
      </c>
      <c r="I49" s="155"/>
      <c r="J49" s="68" t="e">
        <f t="shared" si="4"/>
        <v>#DIV/0!</v>
      </c>
      <c r="K49" s="69"/>
      <c r="L49" s="66" t="e">
        <f t="shared" si="5"/>
        <v>#DIV/0!</v>
      </c>
      <c r="M49" s="80"/>
      <c r="N49" s="70"/>
      <c r="O49" s="78">
        <f t="shared" si="6"/>
        <v>0</v>
      </c>
      <c r="P49" s="78">
        <f t="shared" si="7"/>
        <v>0</v>
      </c>
      <c r="Q49" s="21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  <c r="AMK49" s="15"/>
      <c r="AML49" s="15"/>
    </row>
    <row r="50" spans="1:1029" x14ac:dyDescent="0.2">
      <c r="A50" s="60"/>
      <c r="B50" s="60"/>
      <c r="C50" s="60"/>
      <c r="D50" s="61"/>
      <c r="E50" s="60"/>
      <c r="F50" s="156"/>
      <c r="G50" s="67">
        <v>1</v>
      </c>
      <c r="H50" s="155">
        <f t="shared" si="3"/>
        <v>0</v>
      </c>
      <c r="I50" s="155"/>
      <c r="J50" s="68" t="e">
        <f t="shared" si="4"/>
        <v>#DIV/0!</v>
      </c>
      <c r="K50" s="69"/>
      <c r="L50" s="66" t="e">
        <f t="shared" si="5"/>
        <v>#DIV/0!</v>
      </c>
      <c r="M50" s="80"/>
      <c r="N50" s="70"/>
      <c r="O50" s="78">
        <f t="shared" si="6"/>
        <v>0</v>
      </c>
      <c r="P50" s="78">
        <f t="shared" si="7"/>
        <v>0</v>
      </c>
      <c r="Q50" s="21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  <c r="AMK50" s="15"/>
      <c r="AML50" s="15"/>
    </row>
    <row r="51" spans="1:1029" x14ac:dyDescent="0.2">
      <c r="A51" s="60"/>
      <c r="B51" s="60"/>
      <c r="C51" s="60"/>
      <c r="D51" s="61"/>
      <c r="E51" s="60"/>
      <c r="F51" s="156"/>
      <c r="G51" s="67">
        <v>1</v>
      </c>
      <c r="H51" s="155">
        <f t="shared" si="3"/>
        <v>0</v>
      </c>
      <c r="I51" s="155"/>
      <c r="J51" s="68" t="e">
        <f t="shared" si="4"/>
        <v>#DIV/0!</v>
      </c>
      <c r="K51" s="69"/>
      <c r="L51" s="66" t="e">
        <f t="shared" si="5"/>
        <v>#DIV/0!</v>
      </c>
      <c r="M51" s="80"/>
      <c r="N51" s="70"/>
      <c r="O51" s="78">
        <f t="shared" si="6"/>
        <v>0</v>
      </c>
      <c r="P51" s="78">
        <f t="shared" si="7"/>
        <v>0</v>
      </c>
      <c r="Q51" s="21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</row>
    <row r="52" spans="1:1029" x14ac:dyDescent="0.2">
      <c r="A52" s="107"/>
      <c r="B52" s="107"/>
      <c r="C52" s="107"/>
      <c r="D52" s="192"/>
      <c r="E52" s="192"/>
      <c r="F52" s="22"/>
      <c r="G52" s="71"/>
      <c r="H52" s="22"/>
      <c r="I52" s="71"/>
      <c r="J52" s="72"/>
      <c r="K52" s="23" t="s">
        <v>11</v>
      </c>
      <c r="L52" s="77" t="e">
        <f>SUM(L43:L51)</f>
        <v>#DIV/0!</v>
      </c>
      <c r="M52" s="77">
        <f>SUM(M43:M51)</f>
        <v>0</v>
      </c>
      <c r="N52" s="59"/>
      <c r="O52" s="79">
        <f>SUM(O43:O51)</f>
        <v>0</v>
      </c>
      <c r="P52" s="79">
        <f>SUM(P43:P51)</f>
        <v>0</v>
      </c>
      <c r="Q52" s="98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O52" s="16"/>
    </row>
    <row r="53" spans="1:1029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23" t="s">
        <v>88</v>
      </c>
      <c r="L53" s="141"/>
      <c r="M53" s="141"/>
      <c r="N53" s="142"/>
      <c r="O53" s="143"/>
      <c r="P53" s="143"/>
      <c r="Q53" s="15"/>
      <c r="R53" s="15"/>
      <c r="S53" s="15"/>
      <c r="T53" s="2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</row>
    <row r="54" spans="1:1029" ht="25.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23" t="s">
        <v>85</v>
      </c>
      <c r="L54" s="141"/>
      <c r="M54" s="141"/>
      <c r="N54" s="142"/>
      <c r="O54" s="143"/>
      <c r="P54" s="143"/>
      <c r="Q54" s="15"/>
      <c r="R54" s="15"/>
      <c r="S54" s="15"/>
      <c r="T54" s="2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</row>
    <row r="55" spans="1:1029" ht="25.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3" t="s">
        <v>86</v>
      </c>
      <c r="L55" s="141"/>
      <c r="M55" s="141"/>
      <c r="N55" s="142"/>
      <c r="O55" s="143"/>
      <c r="P55" s="143"/>
      <c r="Q55" s="15"/>
      <c r="R55" s="15"/>
      <c r="S55" s="15"/>
      <c r="T55" s="2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  <c r="AML55" s="15"/>
    </row>
    <row r="56" spans="1:1029" ht="25.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3" t="s">
        <v>87</v>
      </c>
      <c r="L56" s="141"/>
      <c r="M56" s="141"/>
      <c r="N56" s="15"/>
      <c r="O56" s="15"/>
      <c r="P56" s="15"/>
      <c r="Q56" s="15"/>
      <c r="R56" s="15"/>
      <c r="S56" s="15"/>
      <c r="T56" s="2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</row>
    <row r="57" spans="1:1029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</row>
    <row r="58" spans="1:1029" s="18" customFormat="1" ht="23.25" customHeight="1" x14ac:dyDescent="0.2">
      <c r="A58" s="172" t="s">
        <v>75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</row>
    <row r="59" spans="1:1029" s="13" customFormat="1" x14ac:dyDescent="0.2">
      <c r="A59" s="26"/>
      <c r="B59" s="26"/>
      <c r="C59" s="26"/>
      <c r="D59" s="11"/>
      <c r="E59" s="11"/>
      <c r="F59" s="11"/>
      <c r="G59" s="11"/>
      <c r="H59" s="11"/>
      <c r="I59" s="11"/>
      <c r="J59" s="11"/>
      <c r="K59" s="11"/>
      <c r="L59" s="11"/>
    </row>
    <row r="60" spans="1:1029" ht="18" x14ac:dyDescent="0.2">
      <c r="A60" s="188" t="s">
        <v>57</v>
      </c>
      <c r="B60" s="188"/>
      <c r="C60" s="188"/>
      <c r="D60" s="188"/>
      <c r="E60" s="188"/>
      <c r="F60" s="188"/>
      <c r="G60" s="188"/>
      <c r="H60" s="188"/>
      <c r="I60" s="15"/>
      <c r="J60" s="11"/>
      <c r="K60" s="11"/>
      <c r="L60" s="11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  <c r="AMK60" s="15"/>
      <c r="AML60" s="15"/>
    </row>
    <row r="61" spans="1:1029" ht="15" customHeight="1" x14ac:dyDescent="0.2">
      <c r="A61" s="26"/>
      <c r="B61" s="26"/>
      <c r="C61" s="26"/>
      <c r="D61" s="11"/>
      <c r="E61" s="11"/>
      <c r="F61" s="11"/>
      <c r="G61" s="11"/>
      <c r="H61" s="11"/>
      <c r="I61" s="182" t="s">
        <v>13</v>
      </c>
      <c r="J61" s="182"/>
      <c r="K61" s="182"/>
      <c r="L61" s="11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  <c r="AMI61" s="15"/>
      <c r="AMJ61" s="15"/>
      <c r="AMK61" s="15"/>
      <c r="AML61" s="15"/>
    </row>
    <row r="62" spans="1:1029" ht="12.75" customHeight="1" x14ac:dyDescent="0.2">
      <c r="A62" s="193" t="s">
        <v>80</v>
      </c>
      <c r="B62" s="193" t="s">
        <v>52</v>
      </c>
      <c r="C62" s="195" t="s">
        <v>51</v>
      </c>
      <c r="D62" s="195" t="s">
        <v>14</v>
      </c>
      <c r="E62" s="193" t="s">
        <v>40</v>
      </c>
      <c r="F62" s="154" t="s">
        <v>18</v>
      </c>
      <c r="G62" s="193" t="s">
        <v>17</v>
      </c>
      <c r="H62" s="196" t="s">
        <v>19</v>
      </c>
      <c r="I62" s="183" t="s">
        <v>16</v>
      </c>
      <c r="J62" s="183" t="s">
        <v>6</v>
      </c>
      <c r="K62" s="183"/>
      <c r="L62" s="11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  <c r="AMK62" s="15"/>
      <c r="AML62" s="15"/>
    </row>
    <row r="63" spans="1:1029" ht="25.5" x14ac:dyDescent="0.2">
      <c r="A63" s="194"/>
      <c r="B63" s="194"/>
      <c r="C63" s="195"/>
      <c r="D63" s="195"/>
      <c r="E63" s="194"/>
      <c r="F63" s="154" t="s">
        <v>58</v>
      </c>
      <c r="G63" s="194"/>
      <c r="H63" s="197"/>
      <c r="I63" s="183"/>
      <c r="J63" s="183"/>
      <c r="K63" s="183"/>
      <c r="L63" s="11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</row>
    <row r="64" spans="1:1029" x14ac:dyDescent="0.2">
      <c r="A64" s="60"/>
      <c r="B64" s="60"/>
      <c r="C64" s="60"/>
      <c r="D64" s="60"/>
      <c r="E64" s="76"/>
      <c r="F64" s="20"/>
      <c r="G64" s="20"/>
      <c r="H64" s="81">
        <f>E64*G64</f>
        <v>0</v>
      </c>
      <c r="I64" s="78"/>
      <c r="J64" s="187"/>
      <c r="K64" s="187"/>
      <c r="L64" s="1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  <c r="AMK64" s="15"/>
      <c r="AML64" s="15"/>
    </row>
    <row r="65" spans="1:1027" x14ac:dyDescent="0.2">
      <c r="A65" s="60"/>
      <c r="B65" s="60"/>
      <c r="C65" s="60"/>
      <c r="D65" s="60"/>
      <c r="E65" s="76"/>
      <c r="F65" s="20"/>
      <c r="G65" s="20"/>
      <c r="H65" s="81">
        <f t="shared" ref="H65:H67" si="8">E65*G65</f>
        <v>0</v>
      </c>
      <c r="I65" s="78"/>
      <c r="J65" s="187"/>
      <c r="K65" s="187"/>
      <c r="L65" s="11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  <c r="AMK65" s="15"/>
      <c r="AML65" s="15"/>
    </row>
    <row r="66" spans="1:1027" x14ac:dyDescent="0.2">
      <c r="A66" s="60"/>
      <c r="B66" s="60"/>
      <c r="C66" s="60"/>
      <c r="D66" s="60"/>
      <c r="E66" s="76"/>
      <c r="F66" s="20"/>
      <c r="G66" s="20"/>
      <c r="H66" s="81">
        <f t="shared" si="8"/>
        <v>0</v>
      </c>
      <c r="I66" s="78"/>
      <c r="J66" s="187"/>
      <c r="K66" s="187"/>
      <c r="L66" s="11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  <c r="AMK66" s="15"/>
      <c r="AML66" s="15"/>
    </row>
    <row r="67" spans="1:1027" x14ac:dyDescent="0.2">
      <c r="A67" s="60"/>
      <c r="B67" s="60"/>
      <c r="C67" s="60"/>
      <c r="D67" s="60"/>
      <c r="E67" s="76"/>
      <c r="F67" s="111"/>
      <c r="G67" s="20"/>
      <c r="H67" s="81">
        <f t="shared" si="8"/>
        <v>0</v>
      </c>
      <c r="I67" s="78"/>
      <c r="J67" s="187"/>
      <c r="K67" s="187"/>
      <c r="L67" s="11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  <c r="AMK67" s="15"/>
      <c r="AML67" s="15"/>
    </row>
    <row r="68" spans="1:1027" x14ac:dyDescent="0.2">
      <c r="A68" s="144"/>
      <c r="B68" s="144"/>
      <c r="C68" s="144"/>
      <c r="D68" s="144"/>
      <c r="E68" s="145"/>
      <c r="F68" s="146"/>
      <c r="G68" s="147"/>
      <c r="H68" s="81"/>
      <c r="I68" s="78"/>
      <c r="J68" s="107"/>
      <c r="K68" s="107"/>
      <c r="L68" s="11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  <c r="AMK68" s="15"/>
      <c r="AML68" s="15"/>
    </row>
    <row r="69" spans="1:1027" x14ac:dyDescent="0.2">
      <c r="A69" s="107"/>
      <c r="B69" s="107"/>
      <c r="C69" s="107"/>
      <c r="D69" s="107"/>
      <c r="E69" s="107"/>
      <c r="F69" s="112"/>
      <c r="G69" s="110" t="s">
        <v>11</v>
      </c>
      <c r="H69" s="77">
        <f>SUM(H64:H67)</f>
        <v>0</v>
      </c>
      <c r="I69" s="79">
        <f>SUM(I64:I67)</f>
        <v>0</v>
      </c>
      <c r="J69" s="11"/>
      <c r="L69" s="11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  <c r="AMK69" s="15"/>
      <c r="AML69" s="15"/>
    </row>
    <row r="70" spans="1:1027" x14ac:dyDescent="0.2">
      <c r="A70" s="107"/>
      <c r="B70" s="107"/>
      <c r="C70" s="107"/>
      <c r="D70" s="107"/>
      <c r="E70" s="107"/>
      <c r="F70" s="108"/>
      <c r="G70" s="23" t="s">
        <v>88</v>
      </c>
      <c r="H70" s="141"/>
      <c r="I70" s="143"/>
      <c r="J70" s="11"/>
      <c r="L70" s="11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  <c r="AMK70" s="15"/>
      <c r="AML70" s="15"/>
    </row>
    <row r="71" spans="1:1027" ht="25.5" x14ac:dyDescent="0.2">
      <c r="A71" s="107"/>
      <c r="B71" s="107"/>
      <c r="C71" s="107"/>
      <c r="D71" s="107"/>
      <c r="E71" s="107"/>
      <c r="F71" s="108"/>
      <c r="G71" s="23" t="s">
        <v>85</v>
      </c>
      <c r="H71" s="141"/>
      <c r="I71" s="143"/>
      <c r="J71" s="11"/>
      <c r="L71" s="11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  <c r="AMK71" s="15"/>
      <c r="AML71" s="15"/>
    </row>
    <row r="72" spans="1:1027" ht="25.5" x14ac:dyDescent="0.2">
      <c r="A72" s="107"/>
      <c r="B72" s="107"/>
      <c r="C72" s="107"/>
      <c r="D72" s="107"/>
      <c r="E72" s="107"/>
      <c r="F72" s="108"/>
      <c r="G72" s="23" t="s">
        <v>86</v>
      </c>
      <c r="H72" s="141"/>
      <c r="I72" s="143"/>
      <c r="J72" s="11"/>
      <c r="L72" s="11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  <c r="AMK72" s="15"/>
      <c r="AML72" s="15"/>
    </row>
    <row r="73" spans="1:1027" ht="25.5" x14ac:dyDescent="0.2">
      <c r="A73" s="107"/>
      <c r="B73" s="107"/>
      <c r="C73" s="107"/>
      <c r="D73" s="107"/>
      <c r="E73" s="107"/>
      <c r="F73" s="108"/>
      <c r="G73" s="23" t="s">
        <v>87</v>
      </c>
      <c r="H73" s="157"/>
      <c r="I73" s="158"/>
      <c r="J73" s="11"/>
      <c r="L73" s="11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  <c r="AMK73" s="15"/>
      <c r="AML73" s="15"/>
    </row>
    <row r="74" spans="1:1027" ht="18" x14ac:dyDescent="0.2">
      <c r="A74" s="188" t="s">
        <v>43</v>
      </c>
      <c r="B74" s="188"/>
      <c r="C74" s="188"/>
      <c r="D74" s="188"/>
      <c r="E74" s="188"/>
      <c r="F74" s="188"/>
      <c r="G74" s="188"/>
      <c r="H74" s="188"/>
      <c r="K74" s="11"/>
      <c r="L74" s="11"/>
      <c r="M74" s="11"/>
      <c r="N74" s="11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  <c r="AMK74" s="15"/>
      <c r="AML74" s="15"/>
    </row>
    <row r="75" spans="1:1027" ht="15" customHeight="1" x14ac:dyDescent="0.2">
      <c r="A75" s="47"/>
      <c r="B75" s="47"/>
      <c r="C75" s="47"/>
      <c r="D75" s="47"/>
      <c r="E75" s="47"/>
      <c r="F75" s="47"/>
      <c r="H75" s="11"/>
      <c r="I75" s="182" t="s">
        <v>13</v>
      </c>
      <c r="J75" s="182"/>
      <c r="K75" s="182"/>
      <c r="L75" s="1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  <c r="AML75" s="15"/>
      <c r="AMM75" s="15"/>
    </row>
    <row r="76" spans="1:1027" ht="51" x14ac:dyDescent="0.2">
      <c r="A76" s="153" t="s">
        <v>80</v>
      </c>
      <c r="B76" s="153" t="s">
        <v>52</v>
      </c>
      <c r="C76" s="153" t="s">
        <v>51</v>
      </c>
      <c r="D76" s="189" t="s">
        <v>14</v>
      </c>
      <c r="E76" s="190"/>
      <c r="F76" s="190"/>
      <c r="G76" s="191"/>
      <c r="H76" s="151" t="s">
        <v>15</v>
      </c>
      <c r="I76" s="149" t="s">
        <v>16</v>
      </c>
      <c r="J76" s="183" t="s">
        <v>6</v>
      </c>
      <c r="K76" s="183"/>
      <c r="L76" s="11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  <c r="AML76" s="15"/>
      <c r="AMM76" s="15"/>
    </row>
    <row r="77" spans="1:1027" ht="15" customHeight="1" x14ac:dyDescent="0.2">
      <c r="A77" s="60"/>
      <c r="B77" s="60"/>
      <c r="C77" s="60"/>
      <c r="D77" s="184"/>
      <c r="E77" s="185"/>
      <c r="F77" s="185"/>
      <c r="G77" s="186"/>
      <c r="H77" s="82"/>
      <c r="I77" s="78"/>
      <c r="J77" s="173"/>
      <c r="K77" s="174"/>
      <c r="L77" s="11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  <c r="AML77" s="15"/>
      <c r="AMM77" s="15"/>
    </row>
    <row r="78" spans="1:1027" ht="15" customHeight="1" x14ac:dyDescent="0.2">
      <c r="A78" s="60"/>
      <c r="B78" s="60"/>
      <c r="C78" s="60"/>
      <c r="D78" s="184"/>
      <c r="E78" s="185"/>
      <c r="F78" s="185"/>
      <c r="G78" s="186"/>
      <c r="H78" s="82"/>
      <c r="I78" s="78"/>
      <c r="J78" s="176"/>
      <c r="K78" s="177"/>
      <c r="L78" s="11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  <c r="AML78" s="15"/>
      <c r="AMM78" s="15"/>
    </row>
    <row r="79" spans="1:1027" ht="15" customHeight="1" x14ac:dyDescent="0.2">
      <c r="A79" s="60"/>
      <c r="B79" s="60"/>
      <c r="C79" s="60"/>
      <c r="D79" s="184"/>
      <c r="E79" s="185"/>
      <c r="F79" s="185"/>
      <c r="G79" s="186"/>
      <c r="H79" s="82"/>
      <c r="I79" s="78"/>
      <c r="J79" s="176"/>
      <c r="K79" s="177"/>
      <c r="L79" s="11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  <c r="AML79" s="15"/>
      <c r="AMM79" s="15"/>
    </row>
    <row r="80" spans="1:1027" ht="15" customHeight="1" x14ac:dyDescent="0.2">
      <c r="A80" s="60"/>
      <c r="B80" s="60"/>
      <c r="C80" s="60"/>
      <c r="D80" s="184"/>
      <c r="E80" s="185"/>
      <c r="F80" s="185"/>
      <c r="G80" s="186"/>
      <c r="H80" s="82"/>
      <c r="I80" s="78"/>
      <c r="J80" s="176"/>
      <c r="K80" s="177"/>
      <c r="L80" s="11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L80" s="15"/>
      <c r="AMM80" s="15"/>
    </row>
    <row r="81" spans="1:1027" ht="15" customHeight="1" x14ac:dyDescent="0.2">
      <c r="A81" s="60"/>
      <c r="B81" s="60"/>
      <c r="C81" s="60"/>
      <c r="D81" s="184"/>
      <c r="E81" s="185"/>
      <c r="F81" s="185"/>
      <c r="G81" s="186"/>
      <c r="H81" s="82"/>
      <c r="I81" s="78"/>
      <c r="J81" s="176"/>
      <c r="K81" s="177"/>
      <c r="L81" s="11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  <c r="AML81" s="15"/>
      <c r="AMM81" s="15"/>
    </row>
    <row r="82" spans="1:1027" ht="15" customHeight="1" x14ac:dyDescent="0.2">
      <c r="A82" s="107"/>
      <c r="B82" s="107"/>
      <c r="C82" s="107"/>
      <c r="D82" s="108"/>
      <c r="E82" s="72"/>
      <c r="F82" s="72"/>
      <c r="G82" s="43" t="s">
        <v>11</v>
      </c>
      <c r="H82" s="77">
        <f>SUM(H77:H81)</f>
        <v>0</v>
      </c>
      <c r="I82" s="79">
        <f>SUM(I77:I81)</f>
        <v>0</v>
      </c>
      <c r="L82" s="11"/>
      <c r="M82" s="11"/>
      <c r="N82" s="11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  <c r="AMK82" s="15"/>
      <c r="AML82" s="15"/>
    </row>
    <row r="83" spans="1:1027" ht="15" customHeight="1" x14ac:dyDescent="0.2">
      <c r="A83" s="107"/>
      <c r="B83" s="107"/>
      <c r="C83" s="107"/>
      <c r="D83" s="108"/>
      <c r="E83" s="72"/>
      <c r="F83" s="72"/>
      <c r="G83" s="23" t="s">
        <v>88</v>
      </c>
      <c r="H83" s="141"/>
      <c r="I83" s="143"/>
      <c r="L83" s="11"/>
      <c r="M83" s="11"/>
      <c r="N83" s="1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  <c r="AMI83" s="15"/>
      <c r="AMJ83" s="15"/>
      <c r="AMK83" s="15"/>
      <c r="AML83" s="15"/>
    </row>
    <row r="84" spans="1:1027" ht="36.6" customHeight="1" x14ac:dyDescent="0.2">
      <c r="A84" s="107"/>
      <c r="B84" s="107"/>
      <c r="C84" s="107"/>
      <c r="D84" s="108"/>
      <c r="E84" s="72"/>
      <c r="F84" s="72"/>
      <c r="G84" s="23" t="s">
        <v>85</v>
      </c>
      <c r="H84" s="141"/>
      <c r="I84" s="143"/>
      <c r="L84" s="11"/>
      <c r="M84" s="11"/>
      <c r="N84" s="11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  <c r="AMK84" s="15"/>
      <c r="AML84" s="15"/>
    </row>
    <row r="85" spans="1:1027" ht="28.5" customHeight="1" x14ac:dyDescent="0.2">
      <c r="A85" s="107"/>
      <c r="B85" s="107"/>
      <c r="C85" s="107"/>
      <c r="D85" s="108"/>
      <c r="E85" s="72"/>
      <c r="F85" s="72"/>
      <c r="G85" s="23" t="s">
        <v>86</v>
      </c>
      <c r="H85" s="141"/>
      <c r="I85" s="143"/>
      <c r="L85" s="11"/>
      <c r="M85" s="11"/>
      <c r="N85" s="11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  <c r="AMK85" s="15"/>
      <c r="AML85" s="15"/>
    </row>
    <row r="86" spans="1:1027" ht="25.5" x14ac:dyDescent="0.2">
      <c r="A86" s="11"/>
      <c r="B86" s="11"/>
      <c r="C86" s="11"/>
      <c r="D86" s="108"/>
      <c r="E86" s="108"/>
      <c r="F86" s="27"/>
      <c r="G86" s="23" t="s">
        <v>87</v>
      </c>
      <c r="H86" s="15"/>
      <c r="I86" s="15"/>
      <c r="J86" s="11"/>
      <c r="K86" s="11"/>
      <c r="L86" s="11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  <c r="AMK86" s="15"/>
      <c r="AML86" s="15"/>
    </row>
    <row r="87" spans="1:1027" x14ac:dyDescent="0.2">
      <c r="A87" s="26"/>
      <c r="B87" s="26"/>
      <c r="C87" s="26"/>
      <c r="D87" s="11"/>
      <c r="E87" s="11"/>
      <c r="F87" s="11"/>
      <c r="G87" s="11"/>
      <c r="H87" s="11"/>
      <c r="I87" s="11"/>
      <c r="J87" s="11"/>
      <c r="K87" s="11"/>
      <c r="L87" s="11"/>
      <c r="M87" s="15"/>
      <c r="N87" s="15"/>
      <c r="O87" s="15"/>
      <c r="P87" s="15"/>
      <c r="Q87" s="15"/>
      <c r="R87" s="15"/>
      <c r="S87" s="15"/>
      <c r="T87" s="2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  <c r="AMK87" s="15"/>
      <c r="AML87" s="15"/>
    </row>
    <row r="88" spans="1:1027" s="28" customFormat="1" ht="23.25" customHeight="1" x14ac:dyDescent="0.2">
      <c r="A88" s="172" t="s">
        <v>44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1:1027" s="86" customFormat="1" ht="23.25" customHeight="1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027" ht="15" customHeight="1" x14ac:dyDescent="0.2">
      <c r="A90" s="26"/>
      <c r="B90" s="26"/>
      <c r="C90" s="26"/>
      <c r="D90" s="11"/>
      <c r="E90" s="11"/>
      <c r="F90" s="11"/>
      <c r="G90" s="11"/>
      <c r="H90" s="11"/>
      <c r="I90" s="182" t="s">
        <v>13</v>
      </c>
      <c r="J90" s="182"/>
      <c r="K90" s="182"/>
      <c r="L90" s="11"/>
      <c r="M90" s="15"/>
      <c r="N90" s="15"/>
      <c r="O90" s="15"/>
      <c r="P90" s="15"/>
      <c r="Q90" s="15"/>
      <c r="R90" s="1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  <c r="AML90" s="15"/>
      <c r="AMM90" s="15"/>
    </row>
    <row r="91" spans="1:1027" ht="51" x14ac:dyDescent="0.2">
      <c r="A91" s="153" t="s">
        <v>80</v>
      </c>
      <c r="B91" s="99" t="s">
        <v>52</v>
      </c>
      <c r="C91" s="99" t="s">
        <v>51</v>
      </c>
      <c r="D91" s="154" t="s">
        <v>20</v>
      </c>
      <c r="E91" s="154" t="s">
        <v>21</v>
      </c>
      <c r="F91" s="154" t="s">
        <v>22</v>
      </c>
      <c r="G91" s="154" t="s">
        <v>3</v>
      </c>
      <c r="H91" s="151" t="s">
        <v>23</v>
      </c>
      <c r="I91" s="149" t="s">
        <v>16</v>
      </c>
      <c r="J91" s="183" t="s">
        <v>6</v>
      </c>
      <c r="K91" s="183"/>
      <c r="L91" s="11"/>
      <c r="M91" s="15"/>
      <c r="N91" s="15"/>
      <c r="O91" s="15"/>
      <c r="P91" s="15"/>
      <c r="Q91" s="15"/>
      <c r="R91" s="1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  <c r="AML91" s="15"/>
      <c r="AMM91" s="15"/>
    </row>
    <row r="92" spans="1:1027" x14ac:dyDescent="0.2">
      <c r="A92" s="60"/>
      <c r="B92" s="60"/>
      <c r="C92" s="60"/>
      <c r="D92" s="73"/>
      <c r="E92" s="73"/>
      <c r="F92" s="73"/>
      <c r="G92" s="73"/>
      <c r="H92" s="83"/>
      <c r="I92" s="78"/>
      <c r="J92" s="180"/>
      <c r="K92" s="181"/>
      <c r="L92" s="11"/>
      <c r="M92" s="15"/>
      <c r="N92" s="15"/>
      <c r="O92" s="15"/>
      <c r="P92" s="15"/>
      <c r="Q92" s="15"/>
      <c r="R92" s="1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  <c r="AML92" s="15"/>
      <c r="AMM92" s="15"/>
    </row>
    <row r="93" spans="1:1027" x14ac:dyDescent="0.2">
      <c r="A93" s="60"/>
      <c r="B93" s="60"/>
      <c r="C93" s="60"/>
      <c r="D93" s="73"/>
      <c r="E93" s="73"/>
      <c r="F93" s="73"/>
      <c r="G93" s="73"/>
      <c r="H93" s="83"/>
      <c r="I93" s="78"/>
      <c r="J93" s="180"/>
      <c r="K93" s="181"/>
      <c r="L93" s="11"/>
      <c r="M93" s="15"/>
      <c r="N93" s="15"/>
      <c r="O93" s="15"/>
      <c r="P93" s="15"/>
      <c r="Q93" s="15"/>
      <c r="R93" s="1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  <c r="AML93" s="15"/>
      <c r="AMM93" s="15"/>
    </row>
    <row r="94" spans="1:1027" x14ac:dyDescent="0.2">
      <c r="A94" s="60"/>
      <c r="B94" s="60"/>
      <c r="C94" s="60"/>
      <c r="D94" s="73"/>
      <c r="E94" s="73"/>
      <c r="F94" s="73"/>
      <c r="G94" s="73"/>
      <c r="H94" s="83"/>
      <c r="I94" s="78"/>
      <c r="J94" s="180"/>
      <c r="K94" s="181"/>
      <c r="L94" s="11"/>
      <c r="M94" s="15"/>
      <c r="N94" s="15"/>
      <c r="O94" s="15"/>
      <c r="P94" s="15"/>
      <c r="Q94" s="15"/>
      <c r="R94" s="1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  <c r="AML94" s="15"/>
      <c r="AMM94" s="15"/>
    </row>
    <row r="95" spans="1:1027" x14ac:dyDescent="0.2">
      <c r="A95" s="60"/>
      <c r="B95" s="60"/>
      <c r="C95" s="60"/>
      <c r="D95" s="73"/>
      <c r="E95" s="73"/>
      <c r="F95" s="73"/>
      <c r="G95" s="73"/>
      <c r="H95" s="83"/>
      <c r="I95" s="78"/>
      <c r="J95" s="180"/>
      <c r="K95" s="181"/>
      <c r="L95" s="11"/>
      <c r="M95" s="15"/>
      <c r="N95" s="15"/>
      <c r="O95" s="15"/>
      <c r="P95" s="15"/>
      <c r="Q95" s="15"/>
      <c r="R95" s="15"/>
      <c r="S95" s="2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  <c r="AML95" s="15"/>
      <c r="AMM95" s="15"/>
    </row>
    <row r="96" spans="1:1027" x14ac:dyDescent="0.2">
      <c r="A96" s="60"/>
      <c r="B96" s="60"/>
      <c r="C96" s="60"/>
      <c r="D96" s="73"/>
      <c r="E96" s="73"/>
      <c r="F96" s="73"/>
      <c r="G96" s="73"/>
      <c r="H96" s="83"/>
      <c r="I96" s="78"/>
      <c r="J96" s="180"/>
      <c r="K96" s="181"/>
      <c r="L96" s="11"/>
      <c r="M96" s="15"/>
      <c r="N96" s="15"/>
      <c r="O96" s="15"/>
      <c r="P96" s="15"/>
      <c r="Q96" s="15"/>
      <c r="R96" s="15"/>
      <c r="S96" s="2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  <c r="AML96" s="15"/>
      <c r="AMM96" s="15"/>
    </row>
    <row r="97" spans="1:1027" x14ac:dyDescent="0.2">
      <c r="A97" s="60"/>
      <c r="B97" s="60"/>
      <c r="C97" s="60"/>
      <c r="D97" s="73"/>
      <c r="E97" s="73"/>
      <c r="F97" s="73"/>
      <c r="G97" s="73"/>
      <c r="H97" s="83"/>
      <c r="I97" s="78"/>
      <c r="J97" s="180"/>
      <c r="K97" s="181"/>
      <c r="L97" s="11"/>
      <c r="M97" s="15"/>
      <c r="N97" s="15"/>
      <c r="O97" s="15"/>
      <c r="P97" s="15"/>
      <c r="Q97" s="15"/>
      <c r="R97" s="15"/>
      <c r="S97" s="2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  <c r="AML97" s="15"/>
      <c r="AMM97" s="15"/>
    </row>
    <row r="98" spans="1:1027" x14ac:dyDescent="0.2">
      <c r="A98" s="60"/>
      <c r="B98" s="60"/>
      <c r="C98" s="60"/>
      <c r="D98" s="73"/>
      <c r="E98" s="73"/>
      <c r="F98" s="73"/>
      <c r="G98" s="73"/>
      <c r="H98" s="83"/>
      <c r="I98" s="78"/>
      <c r="J98" s="180"/>
      <c r="K98" s="181"/>
      <c r="L98" s="11"/>
      <c r="M98" s="15"/>
      <c r="N98" s="15"/>
      <c r="O98" s="15"/>
      <c r="P98" s="15"/>
      <c r="Q98" s="15"/>
      <c r="R98" s="15"/>
      <c r="S98" s="2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  <c r="AML98" s="15"/>
      <c r="AMM98" s="15"/>
    </row>
    <row r="99" spans="1:1027" x14ac:dyDescent="0.2">
      <c r="A99" s="60"/>
      <c r="B99" s="60"/>
      <c r="C99" s="60"/>
      <c r="D99" s="73"/>
      <c r="E99" s="73"/>
      <c r="F99" s="73"/>
      <c r="G99" s="73"/>
      <c r="H99" s="83"/>
      <c r="I99" s="78"/>
      <c r="J99" s="180"/>
      <c r="K99" s="181"/>
      <c r="L99" s="11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  <c r="AML99" s="15"/>
      <c r="AMM99" s="15"/>
    </row>
    <row r="100" spans="1:1027" x14ac:dyDescent="0.2">
      <c r="A100" s="60"/>
      <c r="B100" s="60"/>
      <c r="C100" s="60"/>
      <c r="D100" s="73"/>
      <c r="E100" s="73"/>
      <c r="F100" s="73"/>
      <c r="G100" s="73"/>
      <c r="H100" s="83"/>
      <c r="I100" s="78"/>
      <c r="J100" s="180"/>
      <c r="K100" s="181"/>
      <c r="L100" s="11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  <c r="AML100" s="15"/>
      <c r="AMM100" s="15"/>
    </row>
    <row r="101" spans="1:1027" x14ac:dyDescent="0.2">
      <c r="A101" s="107"/>
      <c r="B101" s="107"/>
      <c r="C101" s="107"/>
      <c r="D101" s="107"/>
      <c r="E101" s="107"/>
      <c r="F101" s="108"/>
      <c r="G101" s="23" t="s">
        <v>11</v>
      </c>
      <c r="H101" s="77">
        <f>SUM(H92:H100)</f>
        <v>0</v>
      </c>
      <c r="I101" s="79">
        <f>SUM(I92:I100)</f>
        <v>0</v>
      </c>
      <c r="J101" s="11"/>
      <c r="K101" s="11"/>
      <c r="L101" s="11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  <c r="AML101" s="15"/>
      <c r="AMM101" s="15"/>
    </row>
    <row r="102" spans="1:1027" x14ac:dyDescent="0.2">
      <c r="A102" s="107"/>
      <c r="B102" s="107"/>
      <c r="C102" s="107"/>
      <c r="D102" s="107"/>
      <c r="E102" s="107"/>
      <c r="F102" s="108"/>
      <c r="G102" s="23" t="s">
        <v>88</v>
      </c>
      <c r="H102" s="141"/>
      <c r="I102" s="143"/>
      <c r="J102" s="11"/>
      <c r="K102" s="11"/>
      <c r="L102" s="11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  <c r="AMI102" s="15"/>
      <c r="AMJ102" s="15"/>
      <c r="AML102" s="15"/>
      <c r="AMM102" s="15"/>
    </row>
    <row r="103" spans="1:1027" ht="25.5" x14ac:dyDescent="0.2">
      <c r="A103" s="107"/>
      <c r="B103" s="107"/>
      <c r="C103" s="107"/>
      <c r="D103" s="107"/>
      <c r="E103" s="107"/>
      <c r="F103" s="108"/>
      <c r="G103" s="23" t="s">
        <v>85</v>
      </c>
      <c r="H103" s="141"/>
      <c r="I103" s="143"/>
      <c r="J103" s="11"/>
      <c r="K103" s="11"/>
      <c r="L103" s="11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  <c r="AMI103" s="15"/>
      <c r="AMJ103" s="15"/>
      <c r="AML103" s="15"/>
      <c r="AMM103" s="15"/>
    </row>
    <row r="104" spans="1:1027" ht="25.5" x14ac:dyDescent="0.2">
      <c r="A104" s="107"/>
      <c r="B104" s="107"/>
      <c r="C104" s="107"/>
      <c r="D104" s="107"/>
      <c r="E104" s="107"/>
      <c r="F104" s="108"/>
      <c r="G104" s="23" t="s">
        <v>86</v>
      </c>
      <c r="H104" s="141"/>
      <c r="I104" s="143"/>
      <c r="J104" s="11"/>
      <c r="K104" s="11"/>
      <c r="L104" s="11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  <c r="AMI104" s="15"/>
      <c r="AMJ104" s="15"/>
      <c r="AML104" s="15"/>
      <c r="AMM104" s="15"/>
    </row>
    <row r="105" spans="1:1027" s="13" customFormat="1" ht="25.5" x14ac:dyDescent="0.2">
      <c r="A105" s="26"/>
      <c r="B105" s="26"/>
      <c r="C105" s="26"/>
      <c r="D105" s="11"/>
      <c r="E105" s="11"/>
      <c r="F105" s="11"/>
      <c r="G105" s="23" t="s">
        <v>87</v>
      </c>
      <c r="H105" s="141"/>
      <c r="I105" s="143"/>
      <c r="J105" s="11"/>
      <c r="K105" s="11"/>
      <c r="L105" s="11"/>
      <c r="T105" s="25"/>
    </row>
    <row r="106" spans="1:1027" x14ac:dyDescent="0.2">
      <c r="A106" s="11"/>
      <c r="B106" s="11"/>
      <c r="C106" s="11"/>
      <c r="D106" s="11"/>
      <c r="E106" s="11"/>
      <c r="F106" s="29"/>
      <c r="G106" s="29"/>
      <c r="H106" s="30"/>
      <c r="I106" s="11"/>
      <c r="J106" s="11"/>
      <c r="K106" s="11"/>
      <c r="L106" s="11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  <c r="AMI106" s="15"/>
      <c r="AMJ106" s="15"/>
      <c r="AMK106" s="15"/>
      <c r="AML106" s="15"/>
    </row>
    <row r="107" spans="1:1027" ht="30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  <c r="AMJ107" s="15"/>
      <c r="AMK107" s="15"/>
      <c r="AML107" s="15"/>
    </row>
    <row r="108" spans="1:1027" s="18" customFormat="1" ht="25.5" customHeight="1" x14ac:dyDescent="0.2">
      <c r="A108" s="172" t="s">
        <v>82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1:1027" s="13" customForma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027" ht="49.5" customHeight="1" x14ac:dyDescent="0.2">
      <c r="A110" s="11"/>
      <c r="B110" s="11"/>
      <c r="C110" s="11"/>
      <c r="D110" s="150"/>
      <c r="E110" s="154" t="s">
        <v>24</v>
      </c>
      <c r="F110" s="154" t="s">
        <v>25</v>
      </c>
      <c r="G110" s="154" t="s">
        <v>26</v>
      </c>
      <c r="H110" s="154" t="s">
        <v>30</v>
      </c>
      <c r="I110" s="154" t="s">
        <v>27</v>
      </c>
      <c r="K110" s="15"/>
      <c r="L110" s="11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  <c r="AED110" s="15"/>
      <c r="AEE110" s="15"/>
      <c r="AEF110" s="15"/>
      <c r="AEG110" s="15"/>
      <c r="AEH110" s="15"/>
      <c r="AEI110" s="15"/>
      <c r="AEJ110" s="15"/>
      <c r="AEK110" s="15"/>
      <c r="AEL110" s="15"/>
      <c r="AEM110" s="15"/>
      <c r="AEN110" s="15"/>
      <c r="AEO110" s="15"/>
      <c r="AEP110" s="15"/>
      <c r="AEQ110" s="15"/>
      <c r="AER110" s="15"/>
      <c r="AES110" s="15"/>
      <c r="AET110" s="15"/>
      <c r="AEU110" s="15"/>
      <c r="AEV110" s="15"/>
      <c r="AEW110" s="15"/>
      <c r="AEX110" s="15"/>
      <c r="AEY110" s="15"/>
      <c r="AEZ110" s="15"/>
      <c r="AFA110" s="15"/>
      <c r="AFB110" s="15"/>
      <c r="AFC110" s="15"/>
      <c r="AFD110" s="15"/>
      <c r="AFE110" s="15"/>
      <c r="AFF110" s="15"/>
      <c r="AFG110" s="15"/>
      <c r="AFH110" s="15"/>
      <c r="AFI110" s="15"/>
      <c r="AFJ110" s="15"/>
      <c r="AFK110" s="15"/>
      <c r="AFL110" s="15"/>
      <c r="AFM110" s="15"/>
      <c r="AFN110" s="15"/>
      <c r="AFO110" s="15"/>
      <c r="AFP110" s="15"/>
      <c r="AFQ110" s="15"/>
      <c r="AFR110" s="15"/>
      <c r="AFS110" s="15"/>
      <c r="AFT110" s="15"/>
      <c r="AFU110" s="15"/>
      <c r="AFV110" s="15"/>
      <c r="AFW110" s="15"/>
      <c r="AFX110" s="15"/>
      <c r="AFY110" s="15"/>
      <c r="AFZ110" s="15"/>
      <c r="AGA110" s="15"/>
      <c r="AGB110" s="15"/>
      <c r="AGC110" s="15"/>
      <c r="AGD110" s="15"/>
      <c r="AGE110" s="15"/>
      <c r="AGF110" s="15"/>
      <c r="AGG110" s="15"/>
      <c r="AGH110" s="15"/>
      <c r="AGI110" s="15"/>
      <c r="AGJ110" s="15"/>
      <c r="AGK110" s="15"/>
      <c r="AGL110" s="15"/>
      <c r="AGM110" s="15"/>
      <c r="AGN110" s="15"/>
      <c r="AGO110" s="15"/>
      <c r="AGP110" s="15"/>
      <c r="AGQ110" s="15"/>
      <c r="AGR110" s="15"/>
      <c r="AGS110" s="15"/>
      <c r="AGT110" s="15"/>
      <c r="AGU110" s="15"/>
      <c r="AGV110" s="15"/>
      <c r="AGW110" s="15"/>
      <c r="AGX110" s="15"/>
      <c r="AGY110" s="15"/>
      <c r="AGZ110" s="15"/>
      <c r="AHA110" s="15"/>
      <c r="AHB110" s="15"/>
      <c r="AHC110" s="15"/>
      <c r="AHD110" s="15"/>
      <c r="AHE110" s="15"/>
      <c r="AHF110" s="15"/>
      <c r="AHG110" s="15"/>
      <c r="AHH110" s="15"/>
      <c r="AHI110" s="15"/>
      <c r="AHJ110" s="15"/>
      <c r="AHK110" s="15"/>
      <c r="AHL110" s="15"/>
      <c r="AHM110" s="15"/>
      <c r="AHN110" s="15"/>
      <c r="AHO110" s="15"/>
      <c r="AHP110" s="15"/>
      <c r="AHQ110" s="15"/>
      <c r="AHR110" s="15"/>
      <c r="AHS110" s="15"/>
      <c r="AHT110" s="15"/>
      <c r="AHU110" s="15"/>
      <c r="AHV110" s="15"/>
      <c r="AHW110" s="15"/>
      <c r="AHX110" s="15"/>
      <c r="AHY110" s="15"/>
      <c r="AHZ110" s="15"/>
      <c r="AIA110" s="15"/>
      <c r="AIB110" s="15"/>
      <c r="AIC110" s="15"/>
      <c r="AID110" s="15"/>
      <c r="AIE110" s="15"/>
      <c r="AIF110" s="15"/>
      <c r="AIG110" s="15"/>
      <c r="AIH110" s="15"/>
      <c r="AII110" s="15"/>
      <c r="AIJ110" s="15"/>
      <c r="AIK110" s="15"/>
      <c r="AIL110" s="15"/>
      <c r="AIM110" s="15"/>
      <c r="AIN110" s="15"/>
      <c r="AIO110" s="15"/>
      <c r="AIP110" s="15"/>
      <c r="AIQ110" s="15"/>
      <c r="AIR110" s="15"/>
      <c r="AIS110" s="15"/>
      <c r="AIT110" s="15"/>
      <c r="AIU110" s="15"/>
      <c r="AIV110" s="15"/>
      <c r="AIW110" s="15"/>
      <c r="AIX110" s="15"/>
      <c r="AIY110" s="15"/>
      <c r="AIZ110" s="15"/>
      <c r="AJA110" s="15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  <c r="AME110" s="15"/>
      <c r="AMF110" s="15"/>
      <c r="AMG110" s="15"/>
      <c r="AMH110" s="15"/>
      <c r="AMI110" s="15"/>
      <c r="AMJ110" s="15"/>
      <c r="AMK110" s="15"/>
      <c r="AML110" s="15"/>
    </row>
    <row r="111" spans="1:1027" ht="49.5" customHeight="1" x14ac:dyDescent="0.2">
      <c r="A111" s="11"/>
      <c r="B111" s="11"/>
      <c r="C111" s="11"/>
      <c r="D111" s="23" t="s">
        <v>88</v>
      </c>
      <c r="E111" s="141">
        <f>L35+L53</f>
        <v>0</v>
      </c>
      <c r="F111" s="141">
        <f>M35+M53</f>
        <v>0</v>
      </c>
      <c r="G111" s="141">
        <f>H70+H83</f>
        <v>0</v>
      </c>
      <c r="H111" s="141">
        <f>H102</f>
        <v>0</v>
      </c>
      <c r="I111" s="141">
        <f>SUM(E111:H111)</f>
        <v>0</v>
      </c>
      <c r="J111" s="15"/>
      <c r="K111" s="15"/>
      <c r="L111" s="11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  <c r="AMI111" s="15"/>
      <c r="AMJ111" s="15"/>
      <c r="AMK111" s="15"/>
      <c r="AML111" s="15"/>
    </row>
    <row r="112" spans="1:1027" ht="49.5" customHeight="1" x14ac:dyDescent="0.2">
      <c r="A112" s="11"/>
      <c r="B112" s="11"/>
      <c r="C112" s="11"/>
      <c r="D112" s="23" t="s">
        <v>85</v>
      </c>
      <c r="E112" s="141">
        <f>L36+L54</f>
        <v>0</v>
      </c>
      <c r="F112" s="141">
        <f t="shared" ref="F112" si="9">M36+M54</f>
        <v>0</v>
      </c>
      <c r="G112" s="141">
        <f t="shared" ref="G112" si="10">H71+H84</f>
        <v>0</v>
      </c>
      <c r="H112" s="141">
        <f t="shared" ref="H112" si="11">H103</f>
        <v>0</v>
      </c>
      <c r="I112" s="141">
        <f t="shared" ref="I112:I113" si="12">SUM(E112:H112)</f>
        <v>0</v>
      </c>
      <c r="K112" s="15"/>
      <c r="L112" s="11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  <c r="AMI112" s="15"/>
      <c r="AMJ112" s="15"/>
      <c r="AMK112" s="15"/>
      <c r="AML112" s="15"/>
    </row>
    <row r="113" spans="1:1027" ht="49.5" customHeight="1" x14ac:dyDescent="0.2">
      <c r="A113" s="11"/>
      <c r="B113" s="11"/>
      <c r="C113" s="11"/>
      <c r="D113" s="23" t="s">
        <v>86</v>
      </c>
      <c r="E113" s="141">
        <f>L37+L55</f>
        <v>0</v>
      </c>
      <c r="F113" s="141">
        <f>M37+M55</f>
        <v>0</v>
      </c>
      <c r="G113" s="141">
        <f>H72+H85</f>
        <v>0</v>
      </c>
      <c r="H113" s="141">
        <f>H104</f>
        <v>0</v>
      </c>
      <c r="I113" s="141">
        <f t="shared" si="12"/>
        <v>0</v>
      </c>
      <c r="K113" s="15"/>
      <c r="L113" s="11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  <c r="AMJ113" s="15"/>
      <c r="AMK113" s="15"/>
      <c r="AML113" s="15"/>
    </row>
    <row r="114" spans="1:1027" ht="49.5" customHeight="1" x14ac:dyDescent="0.2">
      <c r="A114" s="11"/>
      <c r="B114" s="11"/>
      <c r="C114" s="11"/>
      <c r="D114" s="23" t="s">
        <v>87</v>
      </c>
      <c r="E114" s="141">
        <f>L38+L56</f>
        <v>0</v>
      </c>
      <c r="F114" s="141">
        <f>M38+M56</f>
        <v>0</v>
      </c>
      <c r="G114" s="141">
        <f>H73+H86</f>
        <v>0</v>
      </c>
      <c r="H114" s="141">
        <f>H105</f>
        <v>0</v>
      </c>
      <c r="I114" s="141">
        <f>SUM(E114:H114)</f>
        <v>0</v>
      </c>
      <c r="K114" s="15"/>
      <c r="L114" s="11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  <c r="AMI114" s="15"/>
      <c r="AMJ114" s="15"/>
      <c r="AMK114" s="15"/>
      <c r="AML114" s="15"/>
    </row>
    <row r="115" spans="1:1027" x14ac:dyDescent="0.2">
      <c r="A115" s="15"/>
      <c r="B115" s="15"/>
      <c r="C115" s="15"/>
      <c r="D115" s="15"/>
      <c r="E115" s="24" t="e">
        <f>SUM(L34,L52)</f>
        <v>#DIV/0!</v>
      </c>
      <c r="F115" s="24">
        <f>SUM(M34,M52)</f>
        <v>0</v>
      </c>
      <c r="G115" s="24">
        <f>SUM(H69,H82)</f>
        <v>0</v>
      </c>
      <c r="H115" s="24">
        <f>H101</f>
        <v>0</v>
      </c>
      <c r="I115" s="24" t="e">
        <f>SUM(E115:H115)</f>
        <v>#DIV/0!</v>
      </c>
      <c r="K115" s="11"/>
      <c r="L115" s="11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  <c r="AED115" s="15"/>
      <c r="AEE115" s="15"/>
      <c r="AEF115" s="15"/>
      <c r="AEG115" s="15"/>
      <c r="AEH115" s="15"/>
      <c r="AEI115" s="15"/>
      <c r="AEJ115" s="15"/>
      <c r="AEK115" s="15"/>
      <c r="AEL115" s="15"/>
      <c r="AEM115" s="15"/>
      <c r="AEN115" s="15"/>
      <c r="AEO115" s="15"/>
      <c r="AEP115" s="15"/>
      <c r="AEQ115" s="15"/>
      <c r="AER115" s="15"/>
      <c r="AES115" s="15"/>
      <c r="AET115" s="15"/>
      <c r="AEU115" s="15"/>
      <c r="AEV115" s="15"/>
      <c r="AEW115" s="15"/>
      <c r="AEX115" s="15"/>
      <c r="AEY115" s="15"/>
      <c r="AEZ115" s="15"/>
      <c r="AFA115" s="15"/>
      <c r="AFB115" s="15"/>
      <c r="AFC115" s="15"/>
      <c r="AFD115" s="15"/>
      <c r="AFE115" s="15"/>
      <c r="AFF115" s="15"/>
      <c r="AFG115" s="15"/>
      <c r="AFH115" s="15"/>
      <c r="AFI115" s="15"/>
      <c r="AFJ115" s="15"/>
      <c r="AFK115" s="15"/>
      <c r="AFL115" s="15"/>
      <c r="AFM115" s="15"/>
      <c r="AFN115" s="15"/>
      <c r="AFO115" s="15"/>
      <c r="AFP115" s="15"/>
      <c r="AFQ115" s="15"/>
      <c r="AFR115" s="15"/>
      <c r="AFS115" s="15"/>
      <c r="AFT115" s="15"/>
      <c r="AFU115" s="15"/>
      <c r="AFV115" s="15"/>
      <c r="AFW115" s="15"/>
      <c r="AFX115" s="15"/>
      <c r="AFY115" s="15"/>
      <c r="AFZ115" s="15"/>
      <c r="AGA115" s="15"/>
      <c r="AGB115" s="15"/>
      <c r="AGC115" s="15"/>
      <c r="AGD115" s="15"/>
      <c r="AGE115" s="15"/>
      <c r="AGF115" s="15"/>
      <c r="AGG115" s="15"/>
      <c r="AGH115" s="15"/>
      <c r="AGI115" s="15"/>
      <c r="AGJ115" s="15"/>
      <c r="AGK115" s="15"/>
      <c r="AGL115" s="15"/>
      <c r="AGM115" s="15"/>
      <c r="AGN115" s="15"/>
      <c r="AGO115" s="15"/>
      <c r="AGP115" s="15"/>
      <c r="AGQ115" s="15"/>
      <c r="AGR115" s="15"/>
      <c r="AGS115" s="15"/>
      <c r="AGT115" s="15"/>
      <c r="AGU115" s="15"/>
      <c r="AGV115" s="15"/>
      <c r="AGW115" s="15"/>
      <c r="AGX115" s="15"/>
      <c r="AGY115" s="15"/>
      <c r="AGZ115" s="15"/>
      <c r="AHA115" s="15"/>
      <c r="AHB115" s="15"/>
      <c r="AHC115" s="15"/>
      <c r="AHD115" s="15"/>
      <c r="AHE115" s="15"/>
      <c r="AHF115" s="15"/>
      <c r="AHG115" s="15"/>
      <c r="AHH115" s="15"/>
      <c r="AHI115" s="15"/>
      <c r="AHJ115" s="15"/>
      <c r="AHK115" s="15"/>
      <c r="AHL115" s="15"/>
      <c r="AHM115" s="15"/>
      <c r="AHN115" s="15"/>
      <c r="AHO115" s="15"/>
      <c r="AHP115" s="15"/>
      <c r="AHQ115" s="15"/>
      <c r="AHR115" s="15"/>
      <c r="AHS115" s="15"/>
      <c r="AHT115" s="15"/>
      <c r="AHU115" s="15"/>
      <c r="AHV115" s="15"/>
      <c r="AHW115" s="15"/>
      <c r="AHX115" s="15"/>
      <c r="AHY115" s="15"/>
      <c r="AHZ115" s="15"/>
      <c r="AIA115" s="15"/>
      <c r="AIB115" s="15"/>
      <c r="AIC115" s="15"/>
      <c r="AID115" s="15"/>
      <c r="AIE115" s="15"/>
      <c r="AIF115" s="15"/>
      <c r="AIG115" s="15"/>
      <c r="AIH115" s="15"/>
      <c r="AII115" s="15"/>
      <c r="AIJ115" s="15"/>
      <c r="AIK115" s="15"/>
      <c r="AIL115" s="15"/>
      <c r="AIM115" s="15"/>
      <c r="AIN115" s="15"/>
      <c r="AIO115" s="15"/>
      <c r="AIP115" s="15"/>
      <c r="AIQ115" s="15"/>
      <c r="AIR115" s="15"/>
      <c r="AIS115" s="15"/>
      <c r="AIT115" s="15"/>
      <c r="AIU115" s="15"/>
      <c r="AIV115" s="15"/>
      <c r="AIW115" s="15"/>
      <c r="AIX115" s="15"/>
      <c r="AIY115" s="15"/>
      <c r="AIZ115" s="15"/>
      <c r="AJA115" s="15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  <c r="AME115" s="15"/>
      <c r="AMF115" s="15"/>
      <c r="AMG115" s="15"/>
      <c r="AMH115" s="15"/>
      <c r="AMI115" s="15"/>
      <c r="AMJ115" s="15"/>
      <c r="AMK115" s="15"/>
      <c r="AML115" s="15"/>
    </row>
    <row r="116" spans="1:1027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  <c r="AED116" s="15"/>
      <c r="AEE116" s="15"/>
      <c r="AEF116" s="15"/>
      <c r="AEG116" s="15"/>
      <c r="AEH116" s="15"/>
      <c r="AEI116" s="15"/>
      <c r="AEJ116" s="15"/>
      <c r="AEK116" s="15"/>
      <c r="AEL116" s="15"/>
      <c r="AEM116" s="15"/>
      <c r="AEN116" s="15"/>
      <c r="AEO116" s="15"/>
      <c r="AEP116" s="15"/>
      <c r="AEQ116" s="15"/>
      <c r="AER116" s="15"/>
      <c r="AES116" s="15"/>
      <c r="AET116" s="15"/>
      <c r="AEU116" s="15"/>
      <c r="AEV116" s="15"/>
      <c r="AEW116" s="15"/>
      <c r="AEX116" s="15"/>
      <c r="AEY116" s="15"/>
      <c r="AEZ116" s="15"/>
      <c r="AFA116" s="15"/>
      <c r="AFB116" s="15"/>
      <c r="AFC116" s="15"/>
      <c r="AFD116" s="15"/>
      <c r="AFE116" s="15"/>
      <c r="AFF116" s="15"/>
      <c r="AFG116" s="15"/>
      <c r="AFH116" s="15"/>
      <c r="AFI116" s="15"/>
      <c r="AFJ116" s="15"/>
      <c r="AFK116" s="15"/>
      <c r="AFL116" s="15"/>
      <c r="AFM116" s="15"/>
      <c r="AFN116" s="15"/>
      <c r="AFO116" s="15"/>
      <c r="AFP116" s="15"/>
      <c r="AFQ116" s="15"/>
      <c r="AFR116" s="15"/>
      <c r="AFS116" s="15"/>
      <c r="AFT116" s="15"/>
      <c r="AFU116" s="15"/>
      <c r="AFV116" s="15"/>
      <c r="AFW116" s="15"/>
      <c r="AFX116" s="15"/>
      <c r="AFY116" s="15"/>
      <c r="AFZ116" s="15"/>
      <c r="AGA116" s="15"/>
      <c r="AGB116" s="15"/>
      <c r="AGC116" s="15"/>
      <c r="AGD116" s="15"/>
      <c r="AGE116" s="15"/>
      <c r="AGF116" s="15"/>
      <c r="AGG116" s="15"/>
      <c r="AGH116" s="15"/>
      <c r="AGI116" s="15"/>
      <c r="AGJ116" s="15"/>
      <c r="AGK116" s="15"/>
      <c r="AGL116" s="15"/>
      <c r="AGM116" s="15"/>
      <c r="AGN116" s="15"/>
      <c r="AGO116" s="15"/>
      <c r="AGP116" s="15"/>
      <c r="AGQ116" s="15"/>
      <c r="AGR116" s="15"/>
      <c r="AGS116" s="15"/>
      <c r="AGT116" s="15"/>
      <c r="AGU116" s="15"/>
      <c r="AGV116" s="15"/>
      <c r="AGW116" s="15"/>
      <c r="AGX116" s="15"/>
      <c r="AGY116" s="15"/>
      <c r="AGZ116" s="15"/>
      <c r="AHA116" s="15"/>
      <c r="AHB116" s="15"/>
      <c r="AHC116" s="15"/>
      <c r="AHD116" s="15"/>
      <c r="AHE116" s="15"/>
      <c r="AHF116" s="15"/>
      <c r="AHG116" s="15"/>
      <c r="AHH116" s="15"/>
      <c r="AHI116" s="15"/>
      <c r="AHJ116" s="15"/>
      <c r="AHK116" s="15"/>
      <c r="AHL116" s="15"/>
      <c r="AHM116" s="15"/>
      <c r="AHN116" s="15"/>
      <c r="AHO116" s="15"/>
      <c r="AHP116" s="15"/>
      <c r="AHQ116" s="15"/>
      <c r="AHR116" s="15"/>
      <c r="AHS116" s="15"/>
      <c r="AHT116" s="15"/>
      <c r="AHU116" s="15"/>
      <c r="AHV116" s="15"/>
      <c r="AHW116" s="15"/>
      <c r="AHX116" s="15"/>
      <c r="AHY116" s="15"/>
      <c r="AHZ116" s="15"/>
      <c r="AIA116" s="15"/>
      <c r="AIB116" s="15"/>
      <c r="AIC116" s="15"/>
      <c r="AID116" s="15"/>
      <c r="AIE116" s="15"/>
      <c r="AIF116" s="15"/>
      <c r="AIG116" s="15"/>
      <c r="AIH116" s="15"/>
      <c r="AII116" s="15"/>
      <c r="AIJ116" s="15"/>
      <c r="AIK116" s="15"/>
      <c r="AIL116" s="15"/>
      <c r="AIM116" s="15"/>
      <c r="AIN116" s="15"/>
      <c r="AIO116" s="15"/>
      <c r="AIP116" s="15"/>
      <c r="AIQ116" s="15"/>
      <c r="AIR116" s="15"/>
      <c r="AIS116" s="15"/>
      <c r="AIT116" s="15"/>
      <c r="AIU116" s="15"/>
      <c r="AIV116" s="15"/>
      <c r="AIW116" s="15"/>
      <c r="AIX116" s="15"/>
      <c r="AIY116" s="15"/>
      <c r="AIZ116" s="15"/>
      <c r="AJA116" s="15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  <c r="AME116" s="15"/>
      <c r="AMF116" s="15"/>
      <c r="AMG116" s="15"/>
      <c r="AMH116" s="15"/>
      <c r="AMI116" s="15"/>
      <c r="AMJ116" s="15"/>
      <c r="AMK116" s="15"/>
      <c r="AML116" s="15"/>
    </row>
    <row r="117" spans="1:1027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  <c r="AMI117" s="15"/>
      <c r="AMJ117" s="15"/>
      <c r="AMK117" s="15"/>
      <c r="AML117" s="15"/>
    </row>
    <row r="118" spans="1:1027" x14ac:dyDescent="0.2">
      <c r="A118" s="31"/>
      <c r="B118" s="31"/>
      <c r="C118" s="31"/>
      <c r="D118" s="11"/>
      <c r="E118" s="11"/>
      <c r="F118" s="11"/>
      <c r="G118" s="11"/>
      <c r="H118" s="11"/>
      <c r="I118" s="11"/>
      <c r="J118" s="11"/>
      <c r="K118" s="11"/>
      <c r="L118" s="11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  <c r="AMI118" s="15"/>
      <c r="AMJ118" s="15"/>
      <c r="AMK118" s="15"/>
      <c r="AML118" s="15"/>
      <c r="AMM118" s="15"/>
    </row>
    <row r="119" spans="1:1027" x14ac:dyDescent="0.2">
      <c r="A119" s="32"/>
      <c r="B119" s="32"/>
      <c r="C119" s="32"/>
      <c r="D119" s="11"/>
      <c r="E119" s="11"/>
      <c r="F119" s="13"/>
      <c r="G119" s="11"/>
      <c r="H119" s="11"/>
      <c r="I119" s="11"/>
      <c r="J119" s="11"/>
      <c r="K119" s="11"/>
      <c r="L119" s="11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  <c r="AED119" s="15"/>
      <c r="AEE119" s="15"/>
      <c r="AEF119" s="15"/>
      <c r="AEG119" s="15"/>
      <c r="AEH119" s="15"/>
      <c r="AEI119" s="15"/>
      <c r="AEJ119" s="15"/>
      <c r="AEK119" s="15"/>
      <c r="AEL119" s="15"/>
      <c r="AEM119" s="15"/>
      <c r="AEN119" s="15"/>
      <c r="AEO119" s="15"/>
      <c r="AEP119" s="15"/>
      <c r="AEQ119" s="15"/>
      <c r="AER119" s="15"/>
      <c r="AES119" s="15"/>
      <c r="AET119" s="15"/>
      <c r="AEU119" s="15"/>
      <c r="AEV119" s="15"/>
      <c r="AEW119" s="15"/>
      <c r="AEX119" s="15"/>
      <c r="AEY119" s="15"/>
      <c r="AEZ119" s="15"/>
      <c r="AFA119" s="15"/>
      <c r="AFB119" s="15"/>
      <c r="AFC119" s="15"/>
      <c r="AFD119" s="15"/>
      <c r="AFE119" s="15"/>
      <c r="AFF119" s="15"/>
      <c r="AFG119" s="15"/>
      <c r="AFH119" s="15"/>
      <c r="AFI119" s="15"/>
      <c r="AFJ119" s="15"/>
      <c r="AFK119" s="15"/>
      <c r="AFL119" s="15"/>
      <c r="AFM119" s="15"/>
      <c r="AFN119" s="15"/>
      <c r="AFO119" s="15"/>
      <c r="AFP119" s="15"/>
      <c r="AFQ119" s="15"/>
      <c r="AFR119" s="15"/>
      <c r="AFS119" s="15"/>
      <c r="AFT119" s="15"/>
      <c r="AFU119" s="15"/>
      <c r="AFV119" s="15"/>
      <c r="AFW119" s="15"/>
      <c r="AFX119" s="15"/>
      <c r="AFY119" s="15"/>
      <c r="AFZ119" s="15"/>
      <c r="AGA119" s="15"/>
      <c r="AGB119" s="15"/>
      <c r="AGC119" s="15"/>
      <c r="AGD119" s="15"/>
      <c r="AGE119" s="15"/>
      <c r="AGF119" s="15"/>
      <c r="AGG119" s="15"/>
      <c r="AGH119" s="15"/>
      <c r="AGI119" s="15"/>
      <c r="AGJ119" s="15"/>
      <c r="AGK119" s="15"/>
      <c r="AGL119" s="15"/>
      <c r="AGM119" s="15"/>
      <c r="AGN119" s="15"/>
      <c r="AGO119" s="15"/>
      <c r="AGP119" s="15"/>
      <c r="AGQ119" s="15"/>
      <c r="AGR119" s="15"/>
      <c r="AGS119" s="15"/>
      <c r="AGT119" s="15"/>
      <c r="AGU119" s="15"/>
      <c r="AGV119" s="15"/>
      <c r="AGW119" s="15"/>
      <c r="AGX119" s="15"/>
      <c r="AGY119" s="15"/>
      <c r="AGZ119" s="15"/>
      <c r="AHA119" s="15"/>
      <c r="AHB119" s="15"/>
      <c r="AHC119" s="15"/>
      <c r="AHD119" s="15"/>
      <c r="AHE119" s="15"/>
      <c r="AHF119" s="15"/>
      <c r="AHG119" s="15"/>
      <c r="AHH119" s="15"/>
      <c r="AHI119" s="15"/>
      <c r="AHJ119" s="15"/>
      <c r="AHK119" s="15"/>
      <c r="AHL119" s="15"/>
      <c r="AHM119" s="15"/>
      <c r="AHN119" s="15"/>
      <c r="AHO119" s="15"/>
      <c r="AHP119" s="15"/>
      <c r="AHQ119" s="15"/>
      <c r="AHR119" s="15"/>
      <c r="AHS119" s="15"/>
      <c r="AHT119" s="15"/>
      <c r="AHU119" s="15"/>
      <c r="AHV119" s="15"/>
      <c r="AHW119" s="15"/>
      <c r="AHX119" s="15"/>
      <c r="AHY119" s="15"/>
      <c r="AHZ119" s="15"/>
      <c r="AIA119" s="15"/>
      <c r="AIB119" s="15"/>
      <c r="AIC119" s="15"/>
      <c r="AID119" s="15"/>
      <c r="AIE119" s="15"/>
      <c r="AIF119" s="15"/>
      <c r="AIG119" s="15"/>
      <c r="AIH119" s="15"/>
      <c r="AII119" s="15"/>
      <c r="AIJ119" s="15"/>
      <c r="AIK119" s="15"/>
      <c r="AIL119" s="15"/>
      <c r="AIM119" s="15"/>
      <c r="AIN119" s="15"/>
      <c r="AIO119" s="15"/>
      <c r="AIP119" s="15"/>
      <c r="AIQ119" s="15"/>
      <c r="AIR119" s="15"/>
      <c r="AIS119" s="15"/>
      <c r="AIT119" s="15"/>
      <c r="AIU119" s="15"/>
      <c r="AIV119" s="15"/>
      <c r="AIW119" s="15"/>
      <c r="AIX119" s="15"/>
      <c r="AIY119" s="15"/>
      <c r="AIZ119" s="15"/>
      <c r="AJA119" s="15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  <c r="AME119" s="15"/>
      <c r="AMF119" s="15"/>
      <c r="AMG119" s="15"/>
      <c r="AMH119" s="15"/>
      <c r="AMI119" s="15"/>
      <c r="AMJ119" s="15"/>
      <c r="AMK119" s="15"/>
      <c r="AML119" s="15"/>
      <c r="AMM119" s="15"/>
    </row>
    <row r="120" spans="1:1027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  <c r="AED120" s="15"/>
      <c r="AEE120" s="15"/>
      <c r="AEF120" s="15"/>
      <c r="AEG120" s="15"/>
      <c r="AEH120" s="15"/>
      <c r="AEI120" s="15"/>
      <c r="AEJ120" s="15"/>
      <c r="AEK120" s="15"/>
      <c r="AEL120" s="15"/>
      <c r="AEM120" s="15"/>
      <c r="AEN120" s="15"/>
      <c r="AEO120" s="15"/>
      <c r="AEP120" s="15"/>
      <c r="AEQ120" s="15"/>
      <c r="AER120" s="15"/>
      <c r="AES120" s="15"/>
      <c r="AET120" s="15"/>
      <c r="AEU120" s="15"/>
      <c r="AEV120" s="15"/>
      <c r="AEW120" s="15"/>
      <c r="AEX120" s="15"/>
      <c r="AEY120" s="15"/>
      <c r="AEZ120" s="15"/>
      <c r="AFA120" s="15"/>
      <c r="AFB120" s="15"/>
      <c r="AFC120" s="15"/>
      <c r="AFD120" s="15"/>
      <c r="AFE120" s="15"/>
      <c r="AFF120" s="15"/>
      <c r="AFG120" s="15"/>
      <c r="AFH120" s="15"/>
      <c r="AFI120" s="15"/>
      <c r="AFJ120" s="15"/>
      <c r="AFK120" s="15"/>
      <c r="AFL120" s="15"/>
      <c r="AFM120" s="15"/>
      <c r="AFN120" s="15"/>
      <c r="AFO120" s="15"/>
      <c r="AFP120" s="15"/>
      <c r="AFQ120" s="15"/>
      <c r="AFR120" s="15"/>
      <c r="AFS120" s="15"/>
      <c r="AFT120" s="15"/>
      <c r="AFU120" s="15"/>
      <c r="AFV120" s="15"/>
      <c r="AFW120" s="15"/>
      <c r="AFX120" s="15"/>
      <c r="AFY120" s="15"/>
      <c r="AFZ120" s="15"/>
      <c r="AGA120" s="15"/>
      <c r="AGB120" s="15"/>
      <c r="AGC120" s="15"/>
      <c r="AGD120" s="15"/>
      <c r="AGE120" s="15"/>
      <c r="AGF120" s="15"/>
      <c r="AGG120" s="15"/>
      <c r="AGH120" s="15"/>
      <c r="AGI120" s="15"/>
      <c r="AGJ120" s="15"/>
      <c r="AGK120" s="15"/>
      <c r="AGL120" s="15"/>
      <c r="AGM120" s="15"/>
      <c r="AGN120" s="15"/>
      <c r="AGO120" s="15"/>
      <c r="AGP120" s="15"/>
      <c r="AGQ120" s="15"/>
      <c r="AGR120" s="15"/>
      <c r="AGS120" s="15"/>
      <c r="AGT120" s="15"/>
      <c r="AGU120" s="15"/>
      <c r="AGV120" s="15"/>
      <c r="AGW120" s="15"/>
      <c r="AGX120" s="15"/>
      <c r="AGY120" s="15"/>
      <c r="AGZ120" s="15"/>
      <c r="AHA120" s="15"/>
      <c r="AHB120" s="15"/>
      <c r="AHC120" s="15"/>
      <c r="AHD120" s="15"/>
      <c r="AHE120" s="15"/>
      <c r="AHF120" s="15"/>
      <c r="AHG120" s="15"/>
      <c r="AHH120" s="15"/>
      <c r="AHI120" s="15"/>
      <c r="AHJ120" s="15"/>
      <c r="AHK120" s="15"/>
      <c r="AHL120" s="15"/>
      <c r="AHM120" s="15"/>
      <c r="AHN120" s="15"/>
      <c r="AHO120" s="15"/>
      <c r="AHP120" s="15"/>
      <c r="AHQ120" s="15"/>
      <c r="AHR120" s="15"/>
      <c r="AHS120" s="15"/>
      <c r="AHT120" s="15"/>
      <c r="AHU120" s="15"/>
      <c r="AHV120" s="15"/>
      <c r="AHW120" s="15"/>
      <c r="AHX120" s="15"/>
      <c r="AHY120" s="15"/>
      <c r="AHZ120" s="15"/>
      <c r="AIA120" s="15"/>
      <c r="AIB120" s="15"/>
      <c r="AIC120" s="15"/>
      <c r="AID120" s="15"/>
      <c r="AIE120" s="15"/>
      <c r="AIF120" s="15"/>
      <c r="AIG120" s="15"/>
      <c r="AIH120" s="15"/>
      <c r="AII120" s="15"/>
      <c r="AIJ120" s="15"/>
      <c r="AIK120" s="15"/>
      <c r="AIL120" s="15"/>
      <c r="AIM120" s="15"/>
      <c r="AIN120" s="15"/>
      <c r="AIO120" s="15"/>
      <c r="AIP120" s="15"/>
      <c r="AIQ120" s="15"/>
      <c r="AIR120" s="15"/>
      <c r="AIS120" s="15"/>
      <c r="AIT120" s="15"/>
      <c r="AIU120" s="15"/>
      <c r="AIV120" s="15"/>
      <c r="AIW120" s="15"/>
      <c r="AIX120" s="15"/>
      <c r="AIY120" s="15"/>
      <c r="AIZ120" s="15"/>
      <c r="AJA120" s="15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  <c r="AJT120" s="15"/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  <c r="AME120" s="15"/>
      <c r="AMF120" s="15"/>
      <c r="AMG120" s="15"/>
      <c r="AMH120" s="15"/>
      <c r="AMI120" s="15"/>
      <c r="AMJ120" s="15"/>
      <c r="AMK120" s="15"/>
      <c r="AML120" s="15"/>
      <c r="AMM120" s="15"/>
    </row>
    <row r="121" spans="1:1027" ht="54" customHeight="1" x14ac:dyDescent="0.2">
      <c r="A121" s="87" t="s">
        <v>67</v>
      </c>
      <c r="B121" s="88"/>
      <c r="C121" s="88"/>
      <c r="D121" s="88"/>
      <c r="E121" s="88"/>
      <c r="F121" s="88" t="s">
        <v>68</v>
      </c>
      <c r="G121" s="88"/>
      <c r="H121" s="88"/>
      <c r="I121" s="88"/>
      <c r="J121" s="89"/>
      <c r="K121" s="91"/>
      <c r="L121" s="91"/>
      <c r="M121" s="91"/>
      <c r="N121" s="91"/>
      <c r="O121" s="91"/>
      <c r="P121" s="91"/>
      <c r="Q121" s="91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  <c r="AED121" s="15"/>
      <c r="AEE121" s="15"/>
      <c r="AEF121" s="15"/>
      <c r="AEG121" s="15"/>
      <c r="AEH121" s="15"/>
      <c r="AEI121" s="15"/>
      <c r="AEJ121" s="15"/>
      <c r="AEK121" s="15"/>
      <c r="AEL121" s="15"/>
      <c r="AEM121" s="15"/>
      <c r="AEN121" s="15"/>
      <c r="AEO121" s="15"/>
      <c r="AEP121" s="15"/>
      <c r="AEQ121" s="15"/>
      <c r="AER121" s="15"/>
      <c r="AES121" s="15"/>
      <c r="AET121" s="15"/>
      <c r="AEU121" s="15"/>
      <c r="AEV121" s="15"/>
      <c r="AEW121" s="15"/>
      <c r="AEX121" s="15"/>
      <c r="AEY121" s="15"/>
      <c r="AEZ121" s="15"/>
      <c r="AFA121" s="15"/>
      <c r="AFB121" s="15"/>
      <c r="AFC121" s="15"/>
      <c r="AFD121" s="15"/>
      <c r="AFE121" s="15"/>
      <c r="AFF121" s="15"/>
      <c r="AFG121" s="15"/>
      <c r="AFH121" s="15"/>
      <c r="AFI121" s="15"/>
      <c r="AFJ121" s="15"/>
      <c r="AFK121" s="15"/>
      <c r="AFL121" s="15"/>
      <c r="AFM121" s="15"/>
      <c r="AFN121" s="15"/>
      <c r="AFO121" s="15"/>
      <c r="AFP121" s="15"/>
      <c r="AFQ121" s="15"/>
      <c r="AFR121" s="15"/>
      <c r="AFS121" s="15"/>
      <c r="AFT121" s="15"/>
      <c r="AFU121" s="15"/>
      <c r="AFV121" s="15"/>
      <c r="AFW121" s="15"/>
      <c r="AFX121" s="15"/>
      <c r="AFY121" s="15"/>
      <c r="AFZ121" s="15"/>
      <c r="AGA121" s="15"/>
      <c r="AGB121" s="15"/>
      <c r="AGC121" s="15"/>
      <c r="AGD121" s="15"/>
      <c r="AGE121" s="15"/>
      <c r="AGF121" s="15"/>
      <c r="AGG121" s="15"/>
      <c r="AGH121" s="15"/>
      <c r="AGI121" s="15"/>
      <c r="AGJ121" s="15"/>
      <c r="AGK121" s="15"/>
      <c r="AGL121" s="15"/>
      <c r="AGM121" s="15"/>
      <c r="AGN121" s="15"/>
      <c r="AGO121" s="15"/>
      <c r="AGP121" s="15"/>
      <c r="AGQ121" s="15"/>
      <c r="AGR121" s="15"/>
      <c r="AGS121" s="15"/>
      <c r="AGT121" s="15"/>
      <c r="AGU121" s="15"/>
      <c r="AGV121" s="15"/>
      <c r="AGW121" s="15"/>
      <c r="AGX121" s="15"/>
      <c r="AGY121" s="15"/>
      <c r="AGZ121" s="15"/>
      <c r="AHA121" s="15"/>
      <c r="AHB121" s="15"/>
      <c r="AHC121" s="15"/>
      <c r="AHD121" s="15"/>
      <c r="AHE121" s="15"/>
      <c r="AHF121" s="15"/>
      <c r="AHG121" s="15"/>
      <c r="AHH121" s="15"/>
      <c r="AHI121" s="15"/>
      <c r="AHJ121" s="15"/>
      <c r="AHK121" s="15"/>
      <c r="AHL121" s="15"/>
      <c r="AHM121" s="15"/>
      <c r="AHN121" s="15"/>
      <c r="AHO121" s="15"/>
      <c r="AHP121" s="15"/>
      <c r="AHQ121" s="15"/>
      <c r="AHR121" s="15"/>
      <c r="AHS121" s="15"/>
      <c r="AHT121" s="15"/>
      <c r="AHU121" s="15"/>
      <c r="AHV121" s="15"/>
      <c r="AHW121" s="15"/>
      <c r="AHX121" s="15"/>
      <c r="AHY121" s="15"/>
      <c r="AHZ121" s="15"/>
      <c r="AIA121" s="15"/>
      <c r="AIB121" s="15"/>
      <c r="AIC121" s="15"/>
      <c r="AID121" s="15"/>
      <c r="AIE121" s="15"/>
      <c r="AIF121" s="15"/>
      <c r="AIG121" s="15"/>
      <c r="AIH121" s="15"/>
      <c r="AII121" s="15"/>
      <c r="AIJ121" s="15"/>
      <c r="AIK121" s="15"/>
      <c r="AIL121" s="15"/>
      <c r="AIM121" s="15"/>
      <c r="AIN121" s="15"/>
      <c r="AIO121" s="15"/>
      <c r="AIP121" s="15"/>
      <c r="AIQ121" s="15"/>
      <c r="AIR121" s="15"/>
      <c r="AIS121" s="15"/>
      <c r="AIT121" s="15"/>
      <c r="AIU121" s="15"/>
      <c r="AIV121" s="15"/>
      <c r="AIW121" s="15"/>
      <c r="AIX121" s="15"/>
      <c r="AIY121" s="15"/>
      <c r="AIZ121" s="15"/>
      <c r="AJA121" s="15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  <c r="AJT121" s="15"/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  <c r="AME121" s="15"/>
      <c r="AMF121" s="15"/>
      <c r="AMG121" s="15"/>
      <c r="AMH121" s="15"/>
      <c r="AMI121" s="15"/>
      <c r="AMJ121" s="15"/>
      <c r="AMK121" s="15"/>
      <c r="AML121" s="15"/>
      <c r="AMM121" s="15"/>
    </row>
    <row r="122" spans="1:1027" ht="48.75" customHeight="1" x14ac:dyDescent="0.2">
      <c r="A122" s="178" t="s">
        <v>69</v>
      </c>
      <c r="B122" s="179"/>
      <c r="C122" s="179"/>
      <c r="D122" s="179"/>
      <c r="E122" s="179"/>
      <c r="F122" s="179"/>
      <c r="G122" s="91"/>
      <c r="H122" s="91"/>
      <c r="I122" s="91"/>
      <c r="J122" s="92"/>
      <c r="K122" s="91"/>
      <c r="L122" s="91"/>
      <c r="M122" s="91"/>
      <c r="N122" s="91"/>
      <c r="O122" s="91"/>
      <c r="P122" s="91"/>
      <c r="Q122" s="91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  <c r="AED122" s="15"/>
      <c r="AEE122" s="15"/>
      <c r="AEF122" s="15"/>
      <c r="AEG122" s="15"/>
      <c r="AEH122" s="15"/>
      <c r="AEI122" s="15"/>
      <c r="AEJ122" s="15"/>
      <c r="AEK122" s="15"/>
      <c r="AEL122" s="15"/>
      <c r="AEM122" s="15"/>
      <c r="AEN122" s="15"/>
      <c r="AEO122" s="15"/>
      <c r="AEP122" s="15"/>
      <c r="AEQ122" s="15"/>
      <c r="AER122" s="15"/>
      <c r="AES122" s="15"/>
      <c r="AET122" s="15"/>
      <c r="AEU122" s="15"/>
      <c r="AEV122" s="15"/>
      <c r="AEW122" s="15"/>
      <c r="AEX122" s="15"/>
      <c r="AEY122" s="15"/>
      <c r="AEZ122" s="15"/>
      <c r="AFA122" s="15"/>
      <c r="AFB122" s="15"/>
      <c r="AFC122" s="15"/>
      <c r="AFD122" s="15"/>
      <c r="AFE122" s="15"/>
      <c r="AFF122" s="15"/>
      <c r="AFG122" s="15"/>
      <c r="AFH122" s="15"/>
      <c r="AFI122" s="15"/>
      <c r="AFJ122" s="15"/>
      <c r="AFK122" s="15"/>
      <c r="AFL122" s="15"/>
      <c r="AFM122" s="15"/>
      <c r="AFN122" s="15"/>
      <c r="AFO122" s="15"/>
      <c r="AFP122" s="15"/>
      <c r="AFQ122" s="15"/>
      <c r="AFR122" s="15"/>
      <c r="AFS122" s="15"/>
      <c r="AFT122" s="15"/>
      <c r="AFU122" s="15"/>
      <c r="AFV122" s="15"/>
      <c r="AFW122" s="15"/>
      <c r="AFX122" s="15"/>
      <c r="AFY122" s="15"/>
      <c r="AFZ122" s="15"/>
      <c r="AGA122" s="15"/>
      <c r="AGB122" s="15"/>
      <c r="AGC122" s="15"/>
      <c r="AGD122" s="15"/>
      <c r="AGE122" s="15"/>
      <c r="AGF122" s="15"/>
      <c r="AGG122" s="15"/>
      <c r="AGH122" s="15"/>
      <c r="AGI122" s="15"/>
      <c r="AGJ122" s="15"/>
      <c r="AGK122" s="15"/>
      <c r="AGL122" s="15"/>
      <c r="AGM122" s="15"/>
      <c r="AGN122" s="15"/>
      <c r="AGO122" s="15"/>
      <c r="AGP122" s="15"/>
      <c r="AGQ122" s="15"/>
      <c r="AGR122" s="15"/>
      <c r="AGS122" s="15"/>
      <c r="AGT122" s="15"/>
      <c r="AGU122" s="15"/>
      <c r="AGV122" s="15"/>
      <c r="AGW122" s="15"/>
      <c r="AGX122" s="15"/>
      <c r="AGY122" s="15"/>
      <c r="AGZ122" s="15"/>
      <c r="AHA122" s="15"/>
      <c r="AHB122" s="15"/>
      <c r="AHC122" s="15"/>
      <c r="AHD122" s="15"/>
      <c r="AHE122" s="15"/>
      <c r="AHF122" s="15"/>
      <c r="AHG122" s="15"/>
      <c r="AHH122" s="15"/>
      <c r="AHI122" s="15"/>
      <c r="AHJ122" s="15"/>
      <c r="AHK122" s="15"/>
      <c r="AHL122" s="15"/>
      <c r="AHM122" s="15"/>
      <c r="AHN122" s="15"/>
      <c r="AHO122" s="15"/>
      <c r="AHP122" s="15"/>
      <c r="AHQ122" s="15"/>
      <c r="AHR122" s="15"/>
      <c r="AHS122" s="15"/>
      <c r="AHT122" s="15"/>
      <c r="AHU122" s="15"/>
      <c r="AHV122" s="15"/>
      <c r="AHW122" s="15"/>
      <c r="AHX122" s="15"/>
      <c r="AHY122" s="15"/>
      <c r="AHZ122" s="15"/>
      <c r="AIA122" s="15"/>
      <c r="AIB122" s="15"/>
      <c r="AIC122" s="15"/>
      <c r="AID122" s="15"/>
      <c r="AIE122" s="15"/>
      <c r="AIF122" s="15"/>
      <c r="AIG122" s="15"/>
      <c r="AIH122" s="15"/>
      <c r="AII122" s="15"/>
      <c r="AIJ122" s="15"/>
      <c r="AIK122" s="15"/>
      <c r="AIL122" s="15"/>
      <c r="AIM122" s="15"/>
      <c r="AIN122" s="15"/>
      <c r="AIO122" s="15"/>
      <c r="AIP122" s="15"/>
      <c r="AIQ122" s="15"/>
      <c r="AIR122" s="15"/>
      <c r="AIS122" s="15"/>
      <c r="AIT122" s="15"/>
      <c r="AIU122" s="15"/>
      <c r="AIV122" s="15"/>
      <c r="AIW122" s="15"/>
      <c r="AIX122" s="15"/>
      <c r="AIY122" s="15"/>
      <c r="AIZ122" s="15"/>
      <c r="AJA122" s="15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  <c r="AME122" s="15"/>
      <c r="AMF122" s="15"/>
      <c r="AMG122" s="15"/>
      <c r="AMH122" s="15"/>
      <c r="AMI122" s="15"/>
      <c r="AMJ122" s="15"/>
      <c r="AMK122" s="15"/>
      <c r="AML122" s="15"/>
      <c r="AMM122" s="15"/>
    </row>
    <row r="123" spans="1:1027" ht="45" customHeight="1" x14ac:dyDescent="0.2">
      <c r="A123" s="90" t="s">
        <v>66</v>
      </c>
      <c r="B123" s="91"/>
      <c r="C123" s="91"/>
      <c r="D123" s="91"/>
      <c r="E123" s="91"/>
      <c r="F123" s="91"/>
      <c r="G123" s="91"/>
      <c r="H123" s="91"/>
      <c r="I123" s="91"/>
      <c r="J123" s="92"/>
      <c r="K123" s="91"/>
      <c r="L123" s="91"/>
      <c r="M123" s="91"/>
      <c r="N123" s="91"/>
      <c r="O123" s="91"/>
      <c r="P123" s="91"/>
      <c r="Q123" s="91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  <c r="AMI123" s="15"/>
      <c r="AMJ123" s="15"/>
      <c r="AMK123" s="15"/>
      <c r="AML123" s="15"/>
      <c r="AMM123" s="15"/>
    </row>
    <row r="124" spans="1:1027" ht="12.75" customHeight="1" x14ac:dyDescent="0.2">
      <c r="A124" s="90"/>
      <c r="B124" s="91"/>
      <c r="C124" s="91"/>
      <c r="D124" s="91"/>
      <c r="E124" s="91"/>
      <c r="F124" s="91"/>
      <c r="G124" s="91"/>
      <c r="H124" s="91"/>
      <c r="I124" s="91"/>
      <c r="J124" s="92"/>
      <c r="K124" s="91"/>
      <c r="L124" s="91"/>
      <c r="M124" s="91"/>
      <c r="N124" s="91"/>
      <c r="O124" s="91"/>
      <c r="P124" s="91"/>
      <c r="Q124" s="91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  <c r="AMI124" s="15"/>
      <c r="AMJ124" s="15"/>
      <c r="AMK124" s="15"/>
      <c r="AML124" s="15"/>
      <c r="AMM124" s="15"/>
    </row>
    <row r="125" spans="1:1027" ht="47.25" customHeight="1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2"/>
      <c r="K125" s="91"/>
      <c r="L125" s="91"/>
      <c r="M125" s="91"/>
      <c r="N125" s="91"/>
      <c r="O125" s="91"/>
      <c r="P125" s="91"/>
      <c r="Q125" s="91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  <c r="AMI125" s="15"/>
      <c r="AMJ125" s="15"/>
      <c r="AMK125" s="15"/>
      <c r="AML125" s="15"/>
      <c r="AMM125" s="15"/>
    </row>
    <row r="126" spans="1:1027" x14ac:dyDescent="0.2">
      <c r="A126" s="93"/>
      <c r="B126" s="17"/>
      <c r="C126" s="17"/>
      <c r="D126" s="17"/>
      <c r="E126" s="17"/>
      <c r="F126" s="17"/>
      <c r="G126" s="17"/>
      <c r="H126" s="17"/>
      <c r="I126" s="17"/>
      <c r="J126" s="94"/>
      <c r="K126" s="13"/>
      <c r="L126" s="1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  <c r="AMI126" s="15"/>
      <c r="AMJ126" s="15"/>
      <c r="AMK126" s="15"/>
      <c r="AML126" s="15"/>
      <c r="AMM126" s="15"/>
    </row>
    <row r="127" spans="1:1027" x14ac:dyDescent="0.2">
      <c r="A127" s="95"/>
      <c r="B127" s="96"/>
      <c r="C127" s="96"/>
      <c r="D127" s="96"/>
      <c r="E127" s="96"/>
      <c r="F127" s="96"/>
      <c r="G127" s="96"/>
      <c r="H127" s="96"/>
      <c r="I127" s="96"/>
      <c r="J127" s="97"/>
      <c r="K127" s="13"/>
      <c r="L127" s="1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  <c r="AMI127" s="15"/>
      <c r="AMJ127" s="15"/>
      <c r="AMK127" s="15"/>
      <c r="AML127" s="15"/>
      <c r="AMM127" s="15"/>
    </row>
    <row r="128" spans="1:1027" x14ac:dyDescent="0.2">
      <c r="A128" s="13"/>
      <c r="B128" s="13"/>
      <c r="C128" s="13"/>
      <c r="D128" s="33"/>
      <c r="E128" s="33"/>
      <c r="F128" s="33"/>
      <c r="G128" s="33"/>
      <c r="H128" s="33"/>
      <c r="I128" s="33"/>
      <c r="J128" s="33"/>
      <c r="K128" s="13"/>
      <c r="L128" s="13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  <c r="AMI128" s="15"/>
      <c r="AMJ128" s="15"/>
      <c r="AMK128" s="15"/>
      <c r="AML128" s="15"/>
      <c r="AMM128" s="15"/>
    </row>
    <row r="129" spans="1:1027" ht="18.75" customHeight="1" x14ac:dyDescent="0.25">
      <c r="A129" s="84" t="s">
        <v>28</v>
      </c>
      <c r="B129" s="34"/>
      <c r="C129" s="34"/>
      <c r="D129" s="33"/>
      <c r="E129" s="33"/>
      <c r="F129" s="33"/>
      <c r="G129" s="33"/>
      <c r="H129" s="33"/>
      <c r="I129" s="33"/>
      <c r="J129" s="33"/>
      <c r="K129" s="13"/>
      <c r="L129" s="13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  <c r="AMI129" s="15"/>
      <c r="AMJ129" s="15"/>
      <c r="AMK129" s="15"/>
      <c r="AML129" s="15"/>
      <c r="AMM129" s="15"/>
    </row>
    <row r="130" spans="1:1027" ht="64.5" customHeight="1" x14ac:dyDescent="0.2">
      <c r="A130" s="107"/>
      <c r="B130" s="107"/>
      <c r="C130" s="107"/>
      <c r="D130" s="74"/>
      <c r="E130" s="35" t="s">
        <v>24</v>
      </c>
      <c r="F130" s="35" t="s">
        <v>25</v>
      </c>
      <c r="G130" s="35" t="s">
        <v>26</v>
      </c>
      <c r="H130" s="35" t="s">
        <v>30</v>
      </c>
      <c r="I130" s="35" t="s">
        <v>27</v>
      </c>
      <c r="K130" s="13"/>
      <c r="L130" s="11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  <c r="AMI130" s="15"/>
      <c r="AMJ130" s="15"/>
      <c r="AMK130" s="15"/>
      <c r="AML130" s="15"/>
      <c r="AMM130" s="15"/>
    </row>
    <row r="131" spans="1:1027" x14ac:dyDescent="0.2">
      <c r="A131" s="75"/>
      <c r="B131" s="75"/>
      <c r="C131" s="75"/>
      <c r="D131" s="23" t="s">
        <v>88</v>
      </c>
      <c r="E131" s="143">
        <f>O35+O53</f>
        <v>0</v>
      </c>
      <c r="F131" s="143">
        <f>P35+P53</f>
        <v>0</v>
      </c>
      <c r="G131" s="143">
        <f>I70+I83</f>
        <v>0</v>
      </c>
      <c r="H131" s="143">
        <f>I102</f>
        <v>0</v>
      </c>
      <c r="I131" s="143">
        <f>SUM(E131:H131)</f>
        <v>0</v>
      </c>
      <c r="K131" s="11"/>
      <c r="L131" s="11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  <c r="AMI131" s="15"/>
      <c r="AMJ131" s="15"/>
      <c r="AMK131" s="15"/>
      <c r="AML131" s="15"/>
      <c r="AMM131" s="15"/>
    </row>
    <row r="132" spans="1:1027" ht="25.5" x14ac:dyDescent="0.2">
      <c r="A132" s="72"/>
      <c r="B132" s="72"/>
      <c r="C132" s="72"/>
      <c r="D132" s="23" t="s">
        <v>85</v>
      </c>
      <c r="E132" s="143">
        <f t="shared" ref="E132:F132" si="13">O36+O54</f>
        <v>0</v>
      </c>
      <c r="F132" s="143">
        <f t="shared" si="13"/>
        <v>0</v>
      </c>
      <c r="G132" s="143">
        <f t="shared" ref="G132" si="14">I71+I84</f>
        <v>0</v>
      </c>
      <c r="H132" s="143">
        <f>I103</f>
        <v>0</v>
      </c>
      <c r="I132" s="143">
        <f t="shared" ref="I132:I134" si="15">SUM(E132:H132)</f>
        <v>0</v>
      </c>
      <c r="J132" s="72"/>
    </row>
    <row r="133" spans="1:1027" ht="25.5" x14ac:dyDescent="0.2">
      <c r="D133" s="23" t="s">
        <v>86</v>
      </c>
      <c r="E133" s="143">
        <f>O37+O55</f>
        <v>0</v>
      </c>
      <c r="F133" s="143">
        <f>P37+P55</f>
        <v>0</v>
      </c>
      <c r="G133" s="143">
        <f>I72+I85</f>
        <v>0</v>
      </c>
      <c r="H133" s="143">
        <f>I104</f>
        <v>0</v>
      </c>
      <c r="I133" s="143">
        <f t="shared" si="15"/>
        <v>0</v>
      </c>
    </row>
    <row r="134" spans="1:1027" ht="25.5" x14ac:dyDescent="0.2">
      <c r="D134" s="23" t="s">
        <v>87</v>
      </c>
      <c r="E134" s="143">
        <f>O38+O56</f>
        <v>0</v>
      </c>
      <c r="F134" s="143">
        <f>P38+P56</f>
        <v>0</v>
      </c>
      <c r="G134" s="143">
        <f>I73+I86</f>
        <v>0</v>
      </c>
      <c r="H134" s="143">
        <f>I105</f>
        <v>0</v>
      </c>
      <c r="I134" s="143">
        <f t="shared" si="15"/>
        <v>0</v>
      </c>
    </row>
    <row r="135" spans="1:1027" x14ac:dyDescent="0.2">
      <c r="E135" s="148">
        <f>SUM(O34,O52)</f>
        <v>0</v>
      </c>
      <c r="F135" s="148">
        <f>SUM(P34,P52)</f>
        <v>0</v>
      </c>
      <c r="G135" s="148">
        <f>SUM(I69,I82)</f>
        <v>0</v>
      </c>
      <c r="H135" s="148">
        <f>I101</f>
        <v>0</v>
      </c>
      <c r="I135" s="148">
        <f>SUM(E135:H135)</f>
        <v>0</v>
      </c>
    </row>
  </sheetData>
  <mergeCells count="95">
    <mergeCell ref="A21:J21"/>
    <mergeCell ref="A1:Q1"/>
    <mergeCell ref="A2:Q2"/>
    <mergeCell ref="A3:Q3"/>
    <mergeCell ref="A6:Q6"/>
    <mergeCell ref="A20:Q20"/>
    <mergeCell ref="N22:Q22"/>
    <mergeCell ref="A23:A24"/>
    <mergeCell ref="B23:B24"/>
    <mergeCell ref="C23:C24"/>
    <mergeCell ref="D23:D24"/>
    <mergeCell ref="E23:E24"/>
    <mergeCell ref="F23:G23"/>
    <mergeCell ref="H23:I23"/>
    <mergeCell ref="N23:N24"/>
    <mergeCell ref="O23:O24"/>
    <mergeCell ref="P23:P24"/>
    <mergeCell ref="Q23:Q24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A39:J39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D34:E34"/>
    <mergeCell ref="N40:Q40"/>
    <mergeCell ref="A41:A42"/>
    <mergeCell ref="B41:B42"/>
    <mergeCell ref="C41:C42"/>
    <mergeCell ref="D41:D42"/>
    <mergeCell ref="E41:E42"/>
    <mergeCell ref="N41:N42"/>
    <mergeCell ref="O41:O42"/>
    <mergeCell ref="P41:P42"/>
    <mergeCell ref="Q41:Q42"/>
    <mergeCell ref="D52:E52"/>
    <mergeCell ref="A58:Q58"/>
    <mergeCell ref="A60:H60"/>
    <mergeCell ref="I61:K61"/>
    <mergeCell ref="A62:A63"/>
    <mergeCell ref="B62:B63"/>
    <mergeCell ref="C62:C63"/>
    <mergeCell ref="D62:D63"/>
    <mergeCell ref="E62:E63"/>
    <mergeCell ref="G62:G63"/>
    <mergeCell ref="D77:G77"/>
    <mergeCell ref="J77:K77"/>
    <mergeCell ref="H62:H63"/>
    <mergeCell ref="I62:I63"/>
    <mergeCell ref="J62:K63"/>
    <mergeCell ref="J64:K64"/>
    <mergeCell ref="J65:K65"/>
    <mergeCell ref="J66:K66"/>
    <mergeCell ref="J67:K67"/>
    <mergeCell ref="A74:H74"/>
    <mergeCell ref="I75:K75"/>
    <mergeCell ref="D76:G76"/>
    <mergeCell ref="J76:K76"/>
    <mergeCell ref="J92:K92"/>
    <mergeCell ref="D78:G78"/>
    <mergeCell ref="J78:K78"/>
    <mergeCell ref="D79:G79"/>
    <mergeCell ref="J79:K79"/>
    <mergeCell ref="D80:G80"/>
    <mergeCell ref="J80:K80"/>
    <mergeCell ref="D81:G81"/>
    <mergeCell ref="J81:K81"/>
    <mergeCell ref="A88:Q88"/>
    <mergeCell ref="I90:K90"/>
    <mergeCell ref="J91:K91"/>
    <mergeCell ref="J99:K99"/>
    <mergeCell ref="J100:K100"/>
    <mergeCell ref="A108:Q108"/>
    <mergeCell ref="A122:F122"/>
    <mergeCell ref="J93:K93"/>
    <mergeCell ref="J94:K94"/>
    <mergeCell ref="J95:K95"/>
    <mergeCell ref="J96:K96"/>
    <mergeCell ref="J97:K97"/>
    <mergeCell ref="J98:K98"/>
  </mergeCells>
  <dataValidations count="1">
    <dataValidation type="list" operator="equal" allowBlank="1" showErrorMessage="1" sqref="B69:C73" xr:uid="{48D33AA7-8BCE-4C1F-B309-5AA12658D409}">
      <formula1>"Année 1,Année 2,Année 3,Année 4"</formula1>
      <formula2>0</formula2>
    </dataValidation>
  </dataValidations>
  <pageMargins left="0.7" right="0.7" top="0.75" bottom="0.72916666666666663" header="0.3" footer="0.3"/>
  <pageSetup paperSize="9" scale="34" fitToWidth="0" fitToHeight="0" orientation="landscape" r:id="rId1"/>
  <rowBreaks count="1" manualBreakCount="1">
    <brk id="56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/>
  <dimension ref="A1:AMK8"/>
  <sheetViews>
    <sheetView zoomScaleNormal="100" zoomScaleSheetLayoutView="85" workbookViewId="0">
      <selection activeCell="F7" sqref="F7"/>
    </sheetView>
  </sheetViews>
  <sheetFormatPr baseColWidth="10" defaultColWidth="15" defaultRowHeight="15" x14ac:dyDescent="0.25"/>
  <cols>
    <col min="1" max="1" width="20.140625" style="1" customWidth="1"/>
    <col min="2" max="1025" width="15" style="1"/>
  </cols>
  <sheetData>
    <row r="1" spans="1:1021" s="8" customFormat="1" ht="18.75" x14ac:dyDescent="0.3">
      <c r="A1" s="212" t="s">
        <v>49</v>
      </c>
      <c r="B1" s="212"/>
      <c r="C1" s="212"/>
      <c r="D1" s="212"/>
      <c r="E1" s="212"/>
      <c r="F1" s="212"/>
      <c r="G1" s="212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1" customFormat="1" x14ac:dyDescent="0.25">
      <c r="A2" s="50"/>
      <c r="B2" s="2"/>
      <c r="C2" s="2"/>
      <c r="D2" s="2"/>
      <c r="E2" s="2"/>
      <c r="F2" s="2"/>
      <c r="G2" s="2"/>
    </row>
    <row r="3" spans="1:1021" customFormat="1" ht="38.25" x14ac:dyDescent="0.25">
      <c r="A3" s="3" t="s">
        <v>29</v>
      </c>
      <c r="B3" s="3" t="s">
        <v>24</v>
      </c>
      <c r="C3" s="3" t="s">
        <v>25</v>
      </c>
      <c r="D3" s="3" t="s">
        <v>26</v>
      </c>
      <c r="E3" s="3" t="s">
        <v>30</v>
      </c>
      <c r="F3" s="3" t="s">
        <v>31</v>
      </c>
      <c r="G3" s="1"/>
    </row>
    <row r="4" spans="1:1021" customFormat="1" x14ac:dyDescent="0.25">
      <c r="A4" s="122">
        <f>'chef de file (préciser)'!E11</f>
        <v>0</v>
      </c>
      <c r="B4" s="5" t="e">
        <f>'chef de file (préciser)'!E115</f>
        <v>#DIV/0!</v>
      </c>
      <c r="C4" s="5">
        <f>'chef de file (préciser)'!F115</f>
        <v>0</v>
      </c>
      <c r="D4" s="5">
        <f>'chef de file (préciser)'!G115</f>
        <v>0</v>
      </c>
      <c r="E4" s="5">
        <f>'chef de file (préciser)'!H115</f>
        <v>0</v>
      </c>
      <c r="F4" s="6" t="e">
        <f>ROUND(SUM(B4:E4),2)</f>
        <v>#DIV/0!</v>
      </c>
      <c r="G4" s="1"/>
    </row>
    <row r="5" spans="1:1021" customFormat="1" x14ac:dyDescent="0.25">
      <c r="A5" s="122">
        <f>'Partenaire 1 (préciser)'!E11</f>
        <v>0</v>
      </c>
      <c r="B5" s="5" t="e">
        <f>'Partenaire 1 (préciser)'!E115</f>
        <v>#DIV/0!</v>
      </c>
      <c r="C5" s="5">
        <f>'Partenaire 1 (préciser)'!G115</f>
        <v>0</v>
      </c>
      <c r="D5" s="5">
        <f>'Partenaire 1 (préciser)'!G115</f>
        <v>0</v>
      </c>
      <c r="E5" s="5">
        <f>'Partenaire 1 (préciser)'!H115</f>
        <v>0</v>
      </c>
      <c r="F5" s="6" t="e">
        <f>ROUND(SUM(B5:E5),2)</f>
        <v>#DIV/0!</v>
      </c>
      <c r="G5" s="1"/>
    </row>
    <row r="6" spans="1:1021" customFormat="1" x14ac:dyDescent="0.25">
      <c r="A6" s="122">
        <f>'Partenaire 2 (préciser)'!E11</f>
        <v>0</v>
      </c>
      <c r="B6" s="5" t="e">
        <f>'Partenaire 2 (préciser)'!E115</f>
        <v>#DIV/0!</v>
      </c>
      <c r="C6" s="5">
        <f>'Partenaire 2 (préciser)'!F115</f>
        <v>0</v>
      </c>
      <c r="D6" s="5">
        <f>'Partenaire 2 (préciser)'!G115</f>
        <v>0</v>
      </c>
      <c r="E6" s="5">
        <f>'Partenaire 2 (préciser)'!H115</f>
        <v>0</v>
      </c>
      <c r="F6" s="6" t="e">
        <f>ROUND(SUM(B6:E6),2)</f>
        <v>#DIV/0!</v>
      </c>
      <c r="G6" s="1"/>
    </row>
    <row r="7" spans="1:1021" customFormat="1" x14ac:dyDescent="0.25">
      <c r="A7" s="7" t="s">
        <v>32</v>
      </c>
      <c r="B7" s="6" t="e">
        <f>ROUND(SUM(B4:B6),2)</f>
        <v>#DIV/0!</v>
      </c>
      <c r="C7" s="6">
        <f>ROUND(SUM(C4:C6),2)</f>
        <v>0</v>
      </c>
      <c r="D7" s="6">
        <f>ROUND(SUM(D4:D6),2)</f>
        <v>0</v>
      </c>
      <c r="E7" s="6">
        <f>ROUND(SUM(E4:E6),2)</f>
        <v>0</v>
      </c>
      <c r="F7" s="6" t="e">
        <f>ROUND(SUM(B7:E7),2)</f>
        <v>#DIV/0!</v>
      </c>
      <c r="G7" s="1"/>
    </row>
    <row r="8" spans="1:1021" customFormat="1" x14ac:dyDescent="0.25"/>
  </sheetData>
  <mergeCells count="1">
    <mergeCell ref="A1:G1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/>
  <dimension ref="A1:AMG10"/>
  <sheetViews>
    <sheetView zoomScaleNormal="100" zoomScaleSheetLayoutView="85" workbookViewId="0">
      <selection activeCell="B10" sqref="B10"/>
    </sheetView>
  </sheetViews>
  <sheetFormatPr baseColWidth="10" defaultColWidth="16" defaultRowHeight="15" x14ac:dyDescent="0.25"/>
  <cols>
    <col min="1" max="6" width="16" style="1"/>
    <col min="7" max="7" width="17.7109375" style="1" customWidth="1"/>
    <col min="8" max="1021" width="16" style="1"/>
  </cols>
  <sheetData>
    <row r="1" spans="1:1021" s="8" customFormat="1" ht="18.75" customHeight="1" x14ac:dyDescent="0.3">
      <c r="A1" s="212" t="s">
        <v>50</v>
      </c>
      <c r="B1" s="212"/>
      <c r="C1" s="212"/>
      <c r="D1" s="212"/>
      <c r="E1" s="212"/>
      <c r="F1" s="212"/>
      <c r="G1" s="212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</row>
    <row r="2" spans="1:1021" s="8" customFormat="1" ht="18.75" customHeight="1" x14ac:dyDescent="0.3">
      <c r="A2" s="212" t="s">
        <v>33</v>
      </c>
      <c r="B2" s="212"/>
      <c r="C2" s="212"/>
      <c r="D2" s="212"/>
      <c r="E2" s="212"/>
      <c r="F2" s="212"/>
      <c r="G2" s="212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</row>
    <row r="3" spans="1:1021" ht="18.75" x14ac:dyDescent="0.25">
      <c r="A3" s="9"/>
      <c r="B3" s="9"/>
      <c r="C3" s="9"/>
      <c r="D3" s="9"/>
      <c r="E3" s="9"/>
      <c r="F3" s="9"/>
      <c r="AMG3"/>
    </row>
    <row r="4" spans="1:1021" ht="18.75" x14ac:dyDescent="0.25">
      <c r="A4" s="58"/>
      <c r="B4" s="2"/>
      <c r="C4" s="2"/>
      <c r="D4" s="2"/>
      <c r="E4" s="2"/>
      <c r="F4" s="2"/>
      <c r="AMG4"/>
    </row>
    <row r="5" spans="1:1021" ht="38.25" x14ac:dyDescent="0.25">
      <c r="A5" s="3" t="s">
        <v>29</v>
      </c>
      <c r="B5" s="3" t="s">
        <v>24</v>
      </c>
      <c r="C5" s="3" t="s">
        <v>25</v>
      </c>
      <c r="D5" s="3" t="s">
        <v>26</v>
      </c>
      <c r="E5" s="3" t="s">
        <v>30</v>
      </c>
      <c r="F5" s="56" t="s">
        <v>31</v>
      </c>
      <c r="G5" s="3" t="s">
        <v>47</v>
      </c>
      <c r="AMG5"/>
    </row>
    <row r="6" spans="1:1021" x14ac:dyDescent="0.25">
      <c r="A6" s="4">
        <f>'chef de file (préciser)'!E11</f>
        <v>0</v>
      </c>
      <c r="B6" s="5">
        <f>'chef de file (préciser)'!E135</f>
        <v>0</v>
      </c>
      <c r="C6" s="5">
        <f>'chef de file (préciser)'!F135</f>
        <v>0</v>
      </c>
      <c r="D6" s="5">
        <f>'chef de file (préciser)'!G135</f>
        <v>0</v>
      </c>
      <c r="E6" s="5">
        <f>'chef de file (préciser)'!H135</f>
        <v>0</v>
      </c>
      <c r="F6" s="5">
        <f>SUM(B6:E6)</f>
        <v>0</v>
      </c>
      <c r="G6" s="54">
        <f>F6*0.6</f>
        <v>0</v>
      </c>
      <c r="AMG6"/>
    </row>
    <row r="7" spans="1:1021" x14ac:dyDescent="0.25">
      <c r="A7" s="122">
        <f>'Partenaire 1 (préciser)'!E11</f>
        <v>0</v>
      </c>
      <c r="B7" s="5">
        <f>'Partenaire 1 (préciser)'!E135</f>
        <v>0</v>
      </c>
      <c r="C7" s="5">
        <f>'Partenaire 1 (préciser)'!F135</f>
        <v>0</v>
      </c>
      <c r="D7" s="5">
        <f>'Partenaire 1 (préciser)'!G135</f>
        <v>0</v>
      </c>
      <c r="E7" s="5">
        <f>'Partenaire 1 (préciser)'!H135</f>
        <v>0</v>
      </c>
      <c r="F7" s="5">
        <f t="shared" ref="F7:F8" si="0">SUM(B7:E7)</f>
        <v>0</v>
      </c>
      <c r="G7" s="54">
        <f t="shared" ref="G7:G8" si="1">F7*0.6</f>
        <v>0</v>
      </c>
      <c r="AMG7"/>
    </row>
    <row r="8" spans="1:1021" x14ac:dyDescent="0.25">
      <c r="A8" s="122">
        <f>'Partenaire 2 (préciser)'!E11</f>
        <v>0</v>
      </c>
      <c r="B8" s="5">
        <f>'Partenaire 2 (préciser)'!E135</f>
        <v>0</v>
      </c>
      <c r="C8" s="5">
        <f>'Partenaire 2 (préciser)'!F135</f>
        <v>0</v>
      </c>
      <c r="D8" s="5">
        <f>'Partenaire 2 (préciser)'!G135</f>
        <v>0</v>
      </c>
      <c r="E8" s="5">
        <f>'Partenaire 2 (préciser)'!H135</f>
        <v>0</v>
      </c>
      <c r="F8" s="5">
        <f t="shared" si="0"/>
        <v>0</v>
      </c>
      <c r="G8" s="54">
        <f t="shared" si="1"/>
        <v>0</v>
      </c>
      <c r="AMG8"/>
    </row>
    <row r="9" spans="1:1021" x14ac:dyDescent="0.25">
      <c r="A9" s="57" t="s">
        <v>32</v>
      </c>
      <c r="B9" s="51">
        <f>ROUND(SUM(B6:B8),2)</f>
        <v>0</v>
      </c>
      <c r="C9" s="51">
        <f>ROUND(SUM(C6:C8),2)</f>
        <v>0</v>
      </c>
      <c r="D9" s="51">
        <f>ROUND(SUM(D6:D8),2)</f>
        <v>0</v>
      </c>
      <c r="E9" s="51">
        <f>ROUND(SUM(E6:E8),2)</f>
        <v>0</v>
      </c>
      <c r="F9" s="51">
        <f>ROUND(SUM(B9:E9),2)</f>
        <v>0</v>
      </c>
      <c r="G9" s="55">
        <f>F9*0.6</f>
        <v>0</v>
      </c>
      <c r="AMG9"/>
    </row>
    <row r="10" spans="1:1021" ht="38.25" x14ac:dyDescent="0.25">
      <c r="A10" s="52" t="s">
        <v>48</v>
      </c>
      <c r="B10" s="54">
        <f>B9*0.6</f>
        <v>0</v>
      </c>
      <c r="C10" s="54">
        <f t="shared" ref="C10:E10" si="2">C9*0.6</f>
        <v>0</v>
      </c>
      <c r="D10" s="54">
        <f t="shared" si="2"/>
        <v>0</v>
      </c>
      <c r="E10" s="54">
        <f t="shared" si="2"/>
        <v>0</v>
      </c>
      <c r="F10" s="54">
        <f>F9*0.6</f>
        <v>0</v>
      </c>
      <c r="G10" s="5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</sheetData>
  <mergeCells count="2">
    <mergeCell ref="A1:G1"/>
    <mergeCell ref="A2:G2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/>
  <dimension ref="A1:AMJ16"/>
  <sheetViews>
    <sheetView zoomScaleNormal="100" zoomScaleSheetLayoutView="115" workbookViewId="0">
      <selection activeCell="L8" sqref="L8"/>
    </sheetView>
  </sheetViews>
  <sheetFormatPr baseColWidth="10" defaultRowHeight="15" x14ac:dyDescent="0.25"/>
  <cols>
    <col min="1" max="1" width="17.7109375" style="159" customWidth="1"/>
    <col min="2" max="2" width="18.28515625" style="159" customWidth="1"/>
    <col min="3" max="3" width="32.5703125" style="159" customWidth="1"/>
    <col min="4" max="4" width="13.140625" style="159" customWidth="1"/>
    <col min="5" max="5" width="11.42578125" style="164"/>
    <col min="6" max="6" width="14.5703125" style="159" customWidth="1"/>
    <col min="7" max="7" width="4.140625" style="159" customWidth="1"/>
    <col min="8" max="8" width="15.5703125" style="159" customWidth="1"/>
    <col min="9" max="9" width="13.42578125" style="159" customWidth="1"/>
    <col min="10" max="16384" width="11.42578125" style="159"/>
  </cols>
  <sheetData>
    <row r="1" spans="1:1024" s="160" customFormat="1" ht="18.75" customHeight="1" x14ac:dyDescent="0.25">
      <c r="A1" s="212" t="s">
        <v>33</v>
      </c>
      <c r="B1" s="212"/>
      <c r="C1" s="212"/>
      <c r="D1" s="159"/>
      <c r="E1" s="164"/>
      <c r="F1" s="159"/>
      <c r="G1" s="159"/>
      <c r="H1" s="159"/>
      <c r="I1" s="159"/>
      <c r="ALL1" s="161"/>
      <c r="ALM1" s="161"/>
      <c r="ALN1" s="161"/>
      <c r="ALO1" s="161"/>
      <c r="ALP1" s="161"/>
      <c r="ALQ1" s="161"/>
      <c r="ALR1" s="161"/>
      <c r="ALS1" s="161"/>
      <c r="ALT1" s="161"/>
      <c r="ALU1" s="161"/>
      <c r="ALV1" s="161"/>
      <c r="ALW1" s="161"/>
      <c r="ALX1" s="161"/>
      <c r="ALY1" s="161"/>
      <c r="ALZ1" s="161"/>
      <c r="AMA1" s="161"/>
      <c r="AMB1" s="161"/>
      <c r="AMC1" s="161"/>
      <c r="AMD1" s="161"/>
      <c r="AME1" s="161"/>
      <c r="AMF1" s="161"/>
      <c r="AMG1" s="161"/>
      <c r="AMH1" s="161"/>
      <c r="AMI1" s="161"/>
      <c r="AMJ1" s="161"/>
    </row>
    <row r="2" spans="1:1024" x14ac:dyDescent="0.25">
      <c r="A2" s="162"/>
    </row>
    <row r="3" spans="1:1024" x14ac:dyDescent="0.25">
      <c r="A3" s="170" t="s">
        <v>95</v>
      </c>
      <c r="B3" s="171"/>
      <c r="C3" s="171"/>
      <c r="F3" s="164" t="s">
        <v>94</v>
      </c>
      <c r="H3" s="170" t="s">
        <v>96</v>
      </c>
      <c r="I3" s="171"/>
    </row>
    <row r="4" spans="1:1024" s="164" customFormat="1" ht="45.75" customHeight="1" x14ac:dyDescent="0.25">
      <c r="A4" s="163" t="s">
        <v>34</v>
      </c>
      <c r="B4" s="163" t="s">
        <v>35</v>
      </c>
      <c r="C4" s="163" t="s">
        <v>36</v>
      </c>
      <c r="D4" s="167" t="s">
        <v>91</v>
      </c>
      <c r="E4" s="167" t="s">
        <v>92</v>
      </c>
      <c r="F4" s="167" t="s">
        <v>93</v>
      </c>
      <c r="H4" s="167" t="s">
        <v>98</v>
      </c>
      <c r="I4" s="167" t="s">
        <v>99</v>
      </c>
      <c r="J4" s="167" t="s">
        <v>97</v>
      </c>
    </row>
    <row r="5" spans="1:1024" x14ac:dyDescent="0.25">
      <c r="A5" s="165"/>
      <c r="B5" s="165"/>
      <c r="C5" s="166"/>
      <c r="D5" s="165"/>
      <c r="E5" s="168">
        <v>1</v>
      </c>
      <c r="F5" s="169">
        <f>D5*E5/1607</f>
        <v>0</v>
      </c>
      <c r="H5" s="165"/>
      <c r="I5" s="165"/>
      <c r="J5" s="165" t="e">
        <f>H5/I5</f>
        <v>#DIV/0!</v>
      </c>
    </row>
    <row r="6" spans="1:1024" x14ac:dyDescent="0.25">
      <c r="A6" s="165"/>
      <c r="B6" s="165"/>
      <c r="C6" s="166"/>
      <c r="D6" s="165"/>
      <c r="E6" s="167"/>
      <c r="F6" s="165"/>
      <c r="H6" s="165"/>
      <c r="I6" s="165"/>
      <c r="J6" s="165"/>
    </row>
    <row r="7" spans="1:1024" x14ac:dyDescent="0.25">
      <c r="A7" s="165"/>
      <c r="B7" s="165"/>
      <c r="C7" s="166"/>
      <c r="D7" s="165"/>
      <c r="E7" s="167"/>
      <c r="F7" s="165"/>
      <c r="H7" s="165"/>
      <c r="I7" s="165"/>
      <c r="J7" s="165"/>
    </row>
    <row r="8" spans="1:1024" x14ac:dyDescent="0.25">
      <c r="A8" s="165"/>
      <c r="B8" s="165"/>
      <c r="C8" s="166"/>
      <c r="D8" s="165"/>
      <c r="E8" s="167"/>
      <c r="F8" s="165"/>
      <c r="H8" s="165"/>
      <c r="I8" s="165"/>
      <c r="J8" s="165"/>
    </row>
    <row r="9" spans="1:1024" x14ac:dyDescent="0.25">
      <c r="A9" s="165"/>
      <c r="B9" s="165"/>
      <c r="C9" s="166"/>
      <c r="D9" s="165"/>
      <c r="E9" s="167"/>
      <c r="F9" s="165"/>
      <c r="H9" s="165"/>
      <c r="I9" s="165"/>
      <c r="J9" s="165"/>
    </row>
    <row r="10" spans="1:1024" x14ac:dyDescent="0.25">
      <c r="A10" s="165"/>
      <c r="B10" s="165"/>
      <c r="C10" s="166"/>
      <c r="D10" s="165"/>
      <c r="E10" s="167"/>
      <c r="F10" s="165"/>
      <c r="H10" s="165"/>
      <c r="I10" s="165"/>
      <c r="J10" s="165"/>
    </row>
    <row r="11" spans="1:1024" x14ac:dyDescent="0.25">
      <c r="A11" s="165"/>
      <c r="B11" s="165"/>
      <c r="C11" s="166"/>
      <c r="D11" s="165"/>
      <c r="E11" s="167"/>
      <c r="F11" s="165"/>
      <c r="H11" s="165"/>
      <c r="I11" s="165"/>
      <c r="J11" s="165"/>
    </row>
    <row r="12" spans="1:1024" x14ac:dyDescent="0.25">
      <c r="A12" s="165"/>
      <c r="B12" s="165"/>
      <c r="C12" s="166"/>
      <c r="D12" s="165"/>
      <c r="E12" s="167"/>
      <c r="F12" s="165"/>
      <c r="H12" s="165"/>
      <c r="I12" s="165"/>
      <c r="J12" s="165"/>
    </row>
    <row r="13" spans="1:1024" x14ac:dyDescent="0.25">
      <c r="A13" s="165"/>
      <c r="B13" s="165"/>
      <c r="C13" s="166"/>
      <c r="D13" s="165"/>
      <c r="E13" s="167"/>
      <c r="F13" s="165"/>
      <c r="H13" s="165"/>
      <c r="I13" s="165"/>
      <c r="J13" s="165"/>
    </row>
    <row r="14" spans="1:1024" x14ac:dyDescent="0.25">
      <c r="A14" s="165"/>
      <c r="B14" s="165"/>
      <c r="C14" s="166"/>
      <c r="D14" s="165"/>
      <c r="E14" s="167"/>
      <c r="F14" s="165"/>
      <c r="H14" s="165"/>
      <c r="I14" s="165"/>
      <c r="J14" s="165"/>
    </row>
    <row r="15" spans="1:1024" x14ac:dyDescent="0.25">
      <c r="A15" s="165"/>
      <c r="B15" s="165"/>
      <c r="C15" s="166"/>
      <c r="D15" s="165"/>
      <c r="E15" s="167"/>
      <c r="F15" s="165"/>
      <c r="H15" s="165"/>
      <c r="I15" s="165"/>
      <c r="J15" s="165"/>
    </row>
    <row r="16" spans="1:1024" x14ac:dyDescent="0.25">
      <c r="A16" s="165"/>
      <c r="B16" s="165"/>
      <c r="C16" s="166"/>
      <c r="D16" s="165"/>
      <c r="E16" s="167"/>
      <c r="F16" s="165"/>
      <c r="H16" s="165"/>
      <c r="I16" s="165"/>
      <c r="J16" s="16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chef de file (préciser)</vt:lpstr>
      <vt:lpstr>Partenaire 1 (préciser)</vt:lpstr>
      <vt:lpstr>Partenaire 2 (préciser)</vt:lpstr>
      <vt:lpstr>synthese</vt:lpstr>
      <vt:lpstr>synthese_instructeur</vt:lpstr>
      <vt:lpstr>coût horaire</vt:lpstr>
      <vt:lpstr>'chef de file (préciser)'!_Hlk51329401</vt:lpstr>
      <vt:lpstr>'Partenaire 1 (préciser)'!_Hlk51329401</vt:lpstr>
      <vt:lpstr>'Partenaire 2 (préciser)'!_Hlk51329401</vt:lpstr>
      <vt:lpstr>'chef de file (préciser)'!Zone_d_impression</vt:lpstr>
      <vt:lpstr>'coût horaire'!Zone_d_impression</vt:lpstr>
      <vt:lpstr>'Partenaire 1 (préciser)'!Zone_d_impression</vt:lpstr>
      <vt:lpstr>'Partenaire 2 (préciser)'!Zone_d_impression</vt:lpstr>
      <vt:lpstr>synthese!Zone_d_impression</vt:lpstr>
      <vt:lpstr>synthese_instructeur!Zone_d_impression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Couve_c</dc:creator>
  <cp:lastModifiedBy>DEVILLE Nathalie</cp:lastModifiedBy>
  <cp:lastPrinted>2018-11-30T13:56:09Z</cp:lastPrinted>
  <dcterms:created xsi:type="dcterms:W3CDTF">2016-11-28T10:37:17Z</dcterms:created>
  <dcterms:modified xsi:type="dcterms:W3CDTF">2024-03-13T10:12:34Z</dcterms:modified>
</cp:coreProperties>
</file>